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705" windowWidth="12195" windowHeight="6630" activeTab="0"/>
  </bookViews>
  <sheets>
    <sheet name="Sheet 1" sheetId="1" r:id="rId1"/>
  </sheets>
  <externalReferences>
    <externalReference r:id="rId4"/>
  </externalReferences>
  <definedNames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<sst xmlns="http://schemas.openxmlformats.org/spreadsheetml/2006/main" count="208" uniqueCount="202">
  <si>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</si>
  <si>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</si>
  <si>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</si>
  <si>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</si>
  <si>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</si>
  <si>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</si>
  <si>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</si>
  <si>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</si>
  <si>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</si>
  <si>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</si>
  <si>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</si>
  <si>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</si>
  <si>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</si>
  <si>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</si>
  <si>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</si>
  <si>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</si>
  <si>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</si>
  <si>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</si>
  <si>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</si>
  <si>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</si>
  <si>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</si>
  <si>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</si>
  <si>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</si>
  <si>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</si>
  <si>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</si>
  <si>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</si>
  <si>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</si>
  <si>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</si>
  <si>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</si>
  <si>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</si>
  <si>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</si>
  <si>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</si>
  <si>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</si>
  <si>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</si>
  <si>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</si>
  <si>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</si>
  <si>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</si>
  <si>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</si>
  <si>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</si>
  <si>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</si>
  <si>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</si>
  <si>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</si>
  <si>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</si>
  <si>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</si>
  <si>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</si>
  <si>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</si>
  <si>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</si>
  <si>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</si>
  <si>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</si>
  <si>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</si>
  <si>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</si>
  <si>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</si>
  <si>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</si>
  <si>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</si>
  <si>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</si>
  <si>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</si>
  <si>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</si>
  <si>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</si>
  <si>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</si>
  <si>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</si>
  <si>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</si>
  <si>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</si>
  <si>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</si>
  <si>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</si>
  <si>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</si>
  <si>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</si>
  <si>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</si>
  <si>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</si>
  <si>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</si>
  <si>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</si>
  <si>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</si>
  <si>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</si>
  <si>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</si>
  <si>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</si>
  <si>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</si>
  <si>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</si>
  <si>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</si>
  <si>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</si>
  <si>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</si>
  <si>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</si>
  <si>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</si>
  <si>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</si>
  <si>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</si>
  <si>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</si>
  <si>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</si>
  <si>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</si>
  <si>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</si>
  <si>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</si>
  <si>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</si>
  <si>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</si>
  <si>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</si>
  <si>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</si>
  <si>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</si>
  <si>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</si>
  <si>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</si>
  <si>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</si>
  <si>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</si>
  <si>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</si>
  <si>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</si>
  <si>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</si>
  <si>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</si>
  <si>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</si>
  <si>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</si>
  <si>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</si>
  <si>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</si>
  <si>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</si>
  <si>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</si>
  <si>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</si>
  <si>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</si>
  <si>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</si>
  <si>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</si>
  <si>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</si>
  <si>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</si>
  <si>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</si>
  <si>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</si>
  <si>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</si>
  <si>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</si>
  <si>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</si>
  <si>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</si>
  <si>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</si>
  <si>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</si>
  <si>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</si>
  <si>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</si>
  <si>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</si>
  <si>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</si>
  <si>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</si>
  <si>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</si>
  <si>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</si>
  <si>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</si>
  <si>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</si>
  <si>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</si>
  <si>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</si>
  <si>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</si>
  <si>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</si>
  <si>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</si>
  <si>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</si>
  <si>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</si>
  <si>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</si>
  <si>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</si>
  <si>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</si>
  <si>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</si>
  <si>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</si>
  <si>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</si>
  <si>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</si>
  <si>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</si>
  <si>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</si>
  <si>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</si>
  <si>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</si>
  <si>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</si>
  <si>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</si>
  <si>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</si>
  <si>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</si>
  <si>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</si>
  <si>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</si>
  <si>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</si>
  <si>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</si>
  <si>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</si>
  <si>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</si>
  <si>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</si>
  <si>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</si>
  <si>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</si>
  <si>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</si>
  <si>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</si>
  <si>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</si>
  <si>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</si>
  <si>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</si>
  <si>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</si>
  <si>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</si>
  <si>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</si>
  <si>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</si>
  <si>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</si>
  <si>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</si>
  <si>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</si>
  <si>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</si>
  <si>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</si>
  <si>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</si>
  <si>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</si>
  <si>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</si>
  <si>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9025</t>
  </si>
  <si>
    <t>9030</t>
  </si>
  <si>
    <t>9035</t>
  </si>
  <si>
    <t>9040</t>
  </si>
  <si>
    <t>9045</t>
  </si>
  <si>
    <t>9055</t>
  </si>
  <si>
    <t>9060</t>
  </si>
  <si>
    <t>9075</t>
  </si>
  <si>
    <t>9080</t>
  </si>
  <si>
    <t>9095</t>
  </si>
  <si>
    <t>9125</t>
  </si>
  <si>
    <t>9130</t>
  </si>
  <si>
    <t>9150</t>
  </si>
  <si>
    <t>AMERICAN
INDIAN OR
ALASKAN
NATIVE</t>
  </si>
  <si>
    <t>ASIAN OR
PACIFIC
ISLANDER</t>
  </si>
  <si>
    <t>BLACK
(NOT
HISPANIC)</t>
  </si>
  <si>
    <t>HISPANIC</t>
  </si>
  <si>
    <t>WHITE
(NOT
HISPANIC)</t>
  </si>
  <si>
    <t>TOTAL</t>
  </si>
  <si>
    <t>GRAND
TOTAL</t>
  </si>
  <si>
    <t>FEMALE</t>
  </si>
  <si>
    <t>MALE</t>
  </si>
  <si>
    <t>DISTRICT</t>
  </si>
  <si>
    <t>DISTRICT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</si>
</sst>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 applyProtection="1">
      <alignment wrapText="1"/>
      <protection/>
    </xf>
    <xf numFmtId="0" fontId="8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/>
      <protection/>
    </xf>
    <xf numFmtId="0" fontId="0" fillId="0" borderId="5" xfId="0" applyNumberFormat="1" applyFill="1" applyBorder="1" applyAlignment="1" applyProtection="1">
      <alignment/>
      <protection/>
    </xf>
    <xf numFmtId="0" fontId="0" fillId="0" borderId="3" xfId="0" applyNumberFormat="1" applyFill="1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 wrapText="1"/>
    </xf>
  </cellXfs>
  <cellStyles count="7">
    <cellStyle name="Normal" xfId="0"/>
    <cellStyle name="Comma [0]" xfId="15"/>
    <cellStyle name="Currency" xfId="16"/>
    <cellStyle name="Currency [0]" xfId="17"/>
    <cellStyle name="Followed Hyperlink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z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0010</v>
          </cell>
          <cell r="B2" t="str">
            <v>MAPLETON 1</v>
          </cell>
          <cell r="C2" t="str">
            <v>01</v>
          </cell>
          <cell r="D2" t="str">
            <v>ADAMS</v>
          </cell>
        </row>
        <row r="3">
          <cell r="A3" t="str">
            <v>0020</v>
          </cell>
          <cell r="B3" t="str">
            <v>ADAMS 12 FIVE STAR SCHOOLS</v>
          </cell>
          <cell r="C3" t="str">
            <v>01</v>
          </cell>
          <cell r="D3" t="str">
            <v>ADAMS</v>
          </cell>
        </row>
        <row r="4">
          <cell r="A4" t="str">
            <v>0020</v>
          </cell>
          <cell r="B4" t="str">
            <v>ADAMS 12 FIVE STAR SCHOOLS</v>
          </cell>
          <cell r="C4" t="str">
            <v>64</v>
          </cell>
          <cell r="D4" t="str">
            <v>BROOMFIELD</v>
          </cell>
        </row>
        <row r="5">
          <cell r="A5" t="str">
            <v>0030</v>
          </cell>
          <cell r="B5" t="str">
            <v>ADAMS COUNTY 14</v>
          </cell>
          <cell r="C5" t="str">
            <v>01</v>
          </cell>
          <cell r="D5" t="str">
            <v>ADAMS</v>
          </cell>
        </row>
        <row r="6">
          <cell r="A6" t="str">
            <v>0040</v>
          </cell>
          <cell r="B6" t="str">
            <v>BRIGHTON 27J</v>
          </cell>
          <cell r="C6" t="str">
            <v>01</v>
          </cell>
          <cell r="D6" t="str">
            <v>ADAMS</v>
          </cell>
        </row>
        <row r="7">
          <cell r="A7" t="str">
            <v>0040</v>
          </cell>
          <cell r="B7" t="str">
            <v>BRIGHTON 27J</v>
          </cell>
          <cell r="C7" t="str">
            <v>62</v>
          </cell>
          <cell r="D7" t="str">
            <v>WELD</v>
          </cell>
        </row>
        <row r="8">
          <cell r="A8" t="str">
            <v>0040</v>
          </cell>
          <cell r="B8" t="str">
            <v>BRIGHTON 27J</v>
          </cell>
          <cell r="C8" t="str">
            <v>64</v>
          </cell>
          <cell r="D8" t="str">
            <v>BROOMFIELD</v>
          </cell>
        </row>
        <row r="9">
          <cell r="A9" t="str">
            <v>0050</v>
          </cell>
          <cell r="B9" t="str">
            <v>BENNETT 29J</v>
          </cell>
          <cell r="C9" t="str">
            <v>01</v>
          </cell>
          <cell r="D9" t="str">
            <v>ADAMS</v>
          </cell>
        </row>
        <row r="10">
          <cell r="A10" t="str">
            <v>0050</v>
          </cell>
          <cell r="B10" t="str">
            <v>BENNETT 29J</v>
          </cell>
          <cell r="C10" t="str">
            <v>03</v>
          </cell>
          <cell r="D10" t="str">
            <v>ARAPAHOE</v>
          </cell>
        </row>
        <row r="11">
          <cell r="A11" t="str">
            <v>0060</v>
          </cell>
          <cell r="B11" t="str">
            <v>STRASBURG 31J</v>
          </cell>
          <cell r="C11" t="str">
            <v>01</v>
          </cell>
          <cell r="D11" t="str">
            <v>ADAMS</v>
          </cell>
        </row>
        <row r="12">
          <cell r="A12" t="str">
            <v>0060</v>
          </cell>
          <cell r="B12" t="str">
            <v>STRASBURG 31J</v>
          </cell>
          <cell r="C12" t="str">
            <v>03</v>
          </cell>
          <cell r="D12" t="str">
            <v>ARAPAHOE</v>
          </cell>
        </row>
        <row r="13">
          <cell r="A13" t="str">
            <v>0070</v>
          </cell>
          <cell r="B13" t="str">
            <v>WESTMINSTER 50</v>
          </cell>
          <cell r="C13" t="str">
            <v>01</v>
          </cell>
          <cell r="D13" t="str">
            <v>ADAMS</v>
          </cell>
        </row>
        <row r="14">
          <cell r="A14" t="str">
            <v>0100</v>
          </cell>
          <cell r="B14" t="str">
            <v>ALAMOSA RE-11J</v>
          </cell>
          <cell r="C14" t="str">
            <v>02</v>
          </cell>
          <cell r="D14" t="str">
            <v>ALAMOSA</v>
          </cell>
        </row>
        <row r="15">
          <cell r="A15" t="str">
            <v>0100</v>
          </cell>
          <cell r="B15" t="str">
            <v>ALAMOSA RE-11J</v>
          </cell>
          <cell r="C15" t="str">
            <v>11</v>
          </cell>
          <cell r="D15" t="str">
            <v>CONEJOS</v>
          </cell>
        </row>
        <row r="16">
          <cell r="A16" t="str">
            <v>0110</v>
          </cell>
          <cell r="B16" t="str">
            <v>SANGRE DE CRISTO RE-22J</v>
          </cell>
          <cell r="C16" t="str">
            <v>02</v>
          </cell>
          <cell r="D16" t="str">
            <v>ALAMOSA</v>
          </cell>
        </row>
        <row r="17">
          <cell r="A17" t="str">
            <v>0110</v>
          </cell>
          <cell r="B17" t="str">
            <v>SANGRE DE CRISTO RE-22J</v>
          </cell>
          <cell r="C17" t="str">
            <v>55</v>
          </cell>
          <cell r="D17" t="str">
            <v>SAGUACHE</v>
          </cell>
        </row>
        <row r="18">
          <cell r="A18" t="str">
            <v>0120</v>
          </cell>
          <cell r="B18" t="str">
            <v>ENGLEWOOD 1</v>
          </cell>
          <cell r="C18" t="str">
            <v>03</v>
          </cell>
          <cell r="D18" t="str">
            <v>ARAPAHOE</v>
          </cell>
        </row>
        <row r="19">
          <cell r="A19" t="str">
            <v>0123</v>
          </cell>
          <cell r="B19" t="str">
            <v>SHERIDAN 2</v>
          </cell>
          <cell r="C19" t="str">
            <v>03</v>
          </cell>
          <cell r="D19" t="str">
            <v>ARAPAHOE</v>
          </cell>
        </row>
        <row r="20">
          <cell r="A20" t="str">
            <v>0130</v>
          </cell>
          <cell r="B20" t="str">
            <v>CHERRY CREEK 5</v>
          </cell>
          <cell r="C20" t="str">
            <v>03</v>
          </cell>
          <cell r="D20" t="str">
            <v>ARAPAHOE</v>
          </cell>
        </row>
        <row r="21">
          <cell r="A21" t="str">
            <v>0140</v>
          </cell>
          <cell r="B21" t="str">
            <v>LITTLETON 6</v>
          </cell>
          <cell r="C21" t="str">
            <v>03</v>
          </cell>
          <cell r="D21" t="str">
            <v>ARAPAHOE</v>
          </cell>
        </row>
        <row r="22">
          <cell r="A22" t="str">
            <v>0170</v>
          </cell>
          <cell r="B22" t="str">
            <v>DEER TRAIL 26J</v>
          </cell>
          <cell r="C22" t="str">
            <v>01</v>
          </cell>
          <cell r="D22" t="str">
            <v>ADAMS</v>
          </cell>
        </row>
        <row r="23">
          <cell r="A23" t="str">
            <v>0170</v>
          </cell>
          <cell r="B23" t="str">
            <v>DEER TRAIL 26J</v>
          </cell>
          <cell r="C23" t="str">
            <v>03</v>
          </cell>
          <cell r="D23" t="str">
            <v>ARAPAHOE</v>
          </cell>
        </row>
        <row r="24">
          <cell r="A24" t="str">
            <v>0180</v>
          </cell>
          <cell r="B24" t="str">
            <v>ADAMS-ARAPAHOE 28J</v>
          </cell>
          <cell r="C24" t="str">
            <v>01</v>
          </cell>
          <cell r="D24" t="str">
            <v>ADAMS</v>
          </cell>
        </row>
        <row r="25">
          <cell r="A25" t="str">
            <v>0180</v>
          </cell>
          <cell r="B25" t="str">
            <v>ADAMS-ARAPAHOE 28J</v>
          </cell>
          <cell r="C25" t="str">
            <v>03</v>
          </cell>
          <cell r="D25" t="str">
            <v>ARAPAHOE</v>
          </cell>
        </row>
        <row r="26">
          <cell r="A26" t="str">
            <v>0190</v>
          </cell>
          <cell r="B26" t="str">
            <v>BYERS 32J</v>
          </cell>
          <cell r="C26" t="str">
            <v>01</v>
          </cell>
          <cell r="D26" t="str">
            <v>ADAMS</v>
          </cell>
        </row>
        <row r="27">
          <cell r="A27" t="str">
            <v>0190</v>
          </cell>
          <cell r="B27" t="str">
            <v>BYERS 32J</v>
          </cell>
          <cell r="C27" t="str">
            <v>03</v>
          </cell>
          <cell r="D27" t="str">
            <v>ARAPAHOE</v>
          </cell>
        </row>
        <row r="28">
          <cell r="A28" t="str">
            <v>0220</v>
          </cell>
          <cell r="B28" t="str">
            <v>ARCHULETA COUNTY 50 JT</v>
          </cell>
          <cell r="C28" t="str">
            <v>04</v>
          </cell>
          <cell r="D28" t="str">
            <v>ARCHULETA</v>
          </cell>
        </row>
        <row r="29">
          <cell r="A29" t="str">
            <v>0220</v>
          </cell>
          <cell r="B29" t="str">
            <v>ARCHULETA COUNTY 50 JT</v>
          </cell>
          <cell r="C29" t="str">
            <v>27</v>
          </cell>
          <cell r="D29" t="str">
            <v>HINSDALE</v>
          </cell>
        </row>
        <row r="30">
          <cell r="A30" t="str">
            <v>0230</v>
          </cell>
          <cell r="B30" t="str">
            <v>WALSH RE-1</v>
          </cell>
          <cell r="C30" t="str">
            <v>05</v>
          </cell>
          <cell r="D30" t="str">
            <v>BACA</v>
          </cell>
        </row>
        <row r="31">
          <cell r="A31" t="str">
            <v>0240</v>
          </cell>
          <cell r="B31" t="str">
            <v>PRITCHETT RE-3</v>
          </cell>
          <cell r="C31" t="str">
            <v>05</v>
          </cell>
          <cell r="D31" t="str">
            <v>BACA</v>
          </cell>
        </row>
        <row r="32">
          <cell r="A32" t="str">
            <v>0250</v>
          </cell>
          <cell r="B32" t="str">
            <v>SPRINGFIELD RE-4</v>
          </cell>
          <cell r="C32" t="str">
            <v>05</v>
          </cell>
          <cell r="D32" t="str">
            <v>BACA</v>
          </cell>
        </row>
        <row r="33">
          <cell r="A33" t="str">
            <v>0260</v>
          </cell>
          <cell r="B33" t="str">
            <v>VILAS RE-5</v>
          </cell>
          <cell r="C33" t="str">
            <v>05</v>
          </cell>
          <cell r="D33" t="str">
            <v>BACA</v>
          </cell>
        </row>
        <row r="34">
          <cell r="A34" t="str">
            <v>0270</v>
          </cell>
          <cell r="B34" t="str">
            <v>CAMPO RE-6</v>
          </cell>
          <cell r="C34" t="str">
            <v>05</v>
          </cell>
          <cell r="D34" t="str">
            <v>BACA</v>
          </cell>
        </row>
        <row r="35">
          <cell r="A35" t="str">
            <v>0290</v>
          </cell>
          <cell r="B35" t="str">
            <v>LAS ANIMAS RE-1</v>
          </cell>
          <cell r="C35" t="str">
            <v>06</v>
          </cell>
          <cell r="D35" t="str">
            <v>BENT</v>
          </cell>
        </row>
        <row r="36">
          <cell r="A36" t="str">
            <v>0310</v>
          </cell>
          <cell r="B36" t="str">
            <v>MC CLAVE RE-2</v>
          </cell>
          <cell r="C36" t="str">
            <v>06</v>
          </cell>
          <cell r="D36" t="str">
            <v>BENT</v>
          </cell>
        </row>
        <row r="37">
          <cell r="A37" t="str">
            <v>0470</v>
          </cell>
          <cell r="B37" t="str">
            <v>ST VRAIN VALLEY RE 1J</v>
          </cell>
          <cell r="C37" t="str">
            <v>07</v>
          </cell>
          <cell r="D37" t="str">
            <v>BOULDER</v>
          </cell>
        </row>
        <row r="38">
          <cell r="A38" t="str">
            <v>0470</v>
          </cell>
          <cell r="B38" t="str">
            <v>ST VRAIN VALLEY RE 1J</v>
          </cell>
          <cell r="C38" t="str">
            <v>35</v>
          </cell>
          <cell r="D38" t="str">
            <v>LARIMER</v>
          </cell>
        </row>
        <row r="39">
          <cell r="A39" t="str">
            <v>0470</v>
          </cell>
          <cell r="B39" t="str">
            <v>ST VRAIN VALLEY RE 1J</v>
          </cell>
          <cell r="C39" t="str">
            <v>62</v>
          </cell>
          <cell r="D39" t="str">
            <v>WELD</v>
          </cell>
        </row>
        <row r="40">
          <cell r="A40" t="str">
            <v>0470</v>
          </cell>
          <cell r="B40" t="str">
            <v>ST VRAIN VALLEY RE 1J</v>
          </cell>
          <cell r="C40" t="str">
            <v>64</v>
          </cell>
          <cell r="D40" t="str">
            <v>BROOMFIELD</v>
          </cell>
        </row>
        <row r="41">
          <cell r="A41" t="str">
            <v>0480</v>
          </cell>
          <cell r="B41" t="str">
            <v>BOULDER VALLEY RE 2</v>
          </cell>
          <cell r="C41" t="str">
            <v>07</v>
          </cell>
          <cell r="D41" t="str">
            <v>BOULDER</v>
          </cell>
        </row>
        <row r="42">
          <cell r="A42" t="str">
            <v>0480</v>
          </cell>
          <cell r="B42" t="str">
            <v>BOULDER VALLEY RE 2</v>
          </cell>
          <cell r="C42" t="str">
            <v>24</v>
          </cell>
          <cell r="D42" t="str">
            <v>GILPIN</v>
          </cell>
        </row>
        <row r="43">
          <cell r="A43" t="str">
            <v>0480</v>
          </cell>
          <cell r="B43" t="str">
            <v>BOULDER VALLEY RE 2</v>
          </cell>
          <cell r="C43" t="str">
            <v>64</v>
          </cell>
          <cell r="D43" t="str">
            <v>BROOMFIELD</v>
          </cell>
        </row>
        <row r="44">
          <cell r="A44" t="str">
            <v>0490</v>
          </cell>
          <cell r="B44" t="str">
            <v>BUENA VISTA R-31</v>
          </cell>
          <cell r="C44" t="str">
            <v>08</v>
          </cell>
          <cell r="D44" t="str">
            <v>CHAFFEE</v>
          </cell>
        </row>
        <row r="45">
          <cell r="A45" t="str">
            <v>0500</v>
          </cell>
          <cell r="B45" t="str">
            <v>SALIDA R-32</v>
          </cell>
          <cell r="C45" t="str">
            <v>08</v>
          </cell>
          <cell r="D45" t="str">
            <v>CHAFFEE</v>
          </cell>
        </row>
        <row r="46">
          <cell r="A46" t="str">
            <v>0500</v>
          </cell>
          <cell r="B46" t="str">
            <v>SALIDA R-32</v>
          </cell>
          <cell r="C46" t="str">
            <v>22</v>
          </cell>
          <cell r="D46" t="str">
            <v>FREMONT</v>
          </cell>
        </row>
        <row r="47">
          <cell r="A47" t="str">
            <v>0510</v>
          </cell>
          <cell r="B47" t="str">
            <v>KIT CARSON R-1</v>
          </cell>
          <cell r="C47" t="str">
            <v>09</v>
          </cell>
          <cell r="D47" t="str">
            <v>CHEYENNE</v>
          </cell>
        </row>
        <row r="48">
          <cell r="A48" t="str">
            <v>0520</v>
          </cell>
          <cell r="B48" t="str">
            <v>CHEYENNE COUNTY RE-5</v>
          </cell>
          <cell r="C48" t="str">
            <v>09</v>
          </cell>
          <cell r="D48" t="str">
            <v>CHEYENNE</v>
          </cell>
        </row>
        <row r="49">
          <cell r="A49" t="str">
            <v>0540</v>
          </cell>
          <cell r="B49" t="str">
            <v>CLEAR CREEK RE-1</v>
          </cell>
          <cell r="C49" t="str">
            <v>10</v>
          </cell>
          <cell r="D49" t="str">
            <v>CLEAR CREEK</v>
          </cell>
        </row>
        <row r="50">
          <cell r="A50" t="str">
            <v>0550</v>
          </cell>
          <cell r="B50" t="str">
            <v>NORTH CONEJOS RE-1J</v>
          </cell>
          <cell r="C50" t="str">
            <v>02</v>
          </cell>
          <cell r="D50" t="str">
            <v>ALAMOSA</v>
          </cell>
        </row>
        <row r="51">
          <cell r="A51" t="str">
            <v>0550</v>
          </cell>
          <cell r="B51" t="str">
            <v>NORTH CONEJOS RE-1J</v>
          </cell>
          <cell r="C51" t="str">
            <v>11</v>
          </cell>
          <cell r="D51" t="str">
            <v>CONEJOS</v>
          </cell>
        </row>
        <row r="52">
          <cell r="A52" t="str">
            <v>0560</v>
          </cell>
          <cell r="B52" t="str">
            <v>SANFORD 6J</v>
          </cell>
          <cell r="C52" t="str">
            <v>11</v>
          </cell>
          <cell r="D52" t="str">
            <v>CONEJOS</v>
          </cell>
        </row>
        <row r="53">
          <cell r="A53" t="str">
            <v>0580</v>
          </cell>
          <cell r="B53" t="str">
            <v>SOUTH CONEJOS RE-10</v>
          </cell>
          <cell r="C53" t="str">
            <v>11</v>
          </cell>
          <cell r="D53" t="str">
            <v>CONEJOS</v>
          </cell>
        </row>
        <row r="54">
          <cell r="A54" t="str">
            <v>0640</v>
          </cell>
          <cell r="B54" t="str">
            <v>CENTENNIAL R-1</v>
          </cell>
          <cell r="C54" t="str">
            <v>12</v>
          </cell>
          <cell r="D54" t="str">
            <v>COSTILLA</v>
          </cell>
        </row>
        <row r="55">
          <cell r="A55" t="str">
            <v>0740</v>
          </cell>
          <cell r="B55" t="str">
            <v>SIERRA GRANDE R-30</v>
          </cell>
          <cell r="C55" t="str">
            <v>12</v>
          </cell>
          <cell r="D55" t="str">
            <v>COSTILLA</v>
          </cell>
        </row>
        <row r="56">
          <cell r="A56" t="str">
            <v>0770</v>
          </cell>
          <cell r="B56" t="str">
            <v>CROWLEY COUNTY RE-1-J</v>
          </cell>
          <cell r="C56" t="str">
            <v>13</v>
          </cell>
          <cell r="D56" t="str">
            <v>CROWLEY</v>
          </cell>
        </row>
        <row r="57">
          <cell r="A57" t="str">
            <v>0770</v>
          </cell>
          <cell r="B57" t="str">
            <v>CROWLEY COUNTY RE-1-J</v>
          </cell>
          <cell r="C57" t="str">
            <v>37</v>
          </cell>
          <cell r="D57" t="str">
            <v>LINCOLN</v>
          </cell>
        </row>
        <row r="58">
          <cell r="A58" t="str">
            <v>0860</v>
          </cell>
          <cell r="B58" t="str">
            <v>CUSTER COUNTY SCHOOL DISTRICT C-1</v>
          </cell>
          <cell r="C58" t="str">
            <v>14</v>
          </cell>
          <cell r="D58" t="str">
            <v>CUSTER</v>
          </cell>
        </row>
        <row r="59">
          <cell r="A59" t="str">
            <v>0870</v>
          </cell>
          <cell r="B59" t="str">
            <v>DELTA COUNTY 50(J)</v>
          </cell>
          <cell r="C59" t="str">
            <v>15</v>
          </cell>
          <cell r="D59" t="str">
            <v>DELTA</v>
          </cell>
        </row>
        <row r="60">
          <cell r="A60" t="str">
            <v>0870</v>
          </cell>
          <cell r="B60" t="str">
            <v>DELTA COUNTY 50(J)</v>
          </cell>
          <cell r="C60" t="str">
            <v>26</v>
          </cell>
          <cell r="D60" t="str">
            <v>GUNNISON</v>
          </cell>
        </row>
        <row r="61">
          <cell r="A61" t="str">
            <v>0870</v>
          </cell>
          <cell r="B61" t="str">
            <v>DELTA COUNTY 50(J)</v>
          </cell>
          <cell r="C61" t="str">
            <v>39</v>
          </cell>
          <cell r="D61" t="str">
            <v>MESA</v>
          </cell>
        </row>
        <row r="62">
          <cell r="A62" t="str">
            <v>0870</v>
          </cell>
          <cell r="B62" t="str">
            <v>DELTA COUNTY 50(J)</v>
          </cell>
          <cell r="C62" t="str">
            <v>43</v>
          </cell>
          <cell r="D62" t="str">
            <v>MONTROSE</v>
          </cell>
        </row>
        <row r="63">
          <cell r="A63" t="str">
            <v>0880</v>
          </cell>
          <cell r="B63" t="str">
            <v>DENVER COUNTY 1</v>
          </cell>
          <cell r="C63" t="str">
            <v>16</v>
          </cell>
          <cell r="D63" t="str">
            <v>DENVER</v>
          </cell>
        </row>
        <row r="64">
          <cell r="A64" t="str">
            <v>0890</v>
          </cell>
          <cell r="B64" t="str">
            <v>DOLORES COUNTY RE NO.2</v>
          </cell>
          <cell r="C64" t="str">
            <v>17</v>
          </cell>
          <cell r="D64" t="str">
            <v>DOLORES</v>
          </cell>
        </row>
        <row r="65">
          <cell r="A65" t="str">
            <v>0890</v>
          </cell>
          <cell r="B65" t="str">
            <v>DOLORES COUNTY RE NO.2</v>
          </cell>
          <cell r="C65" t="str">
            <v>57</v>
          </cell>
          <cell r="D65" t="str">
            <v>SAN MIGUEL</v>
          </cell>
        </row>
        <row r="66">
          <cell r="A66" t="str">
            <v>0900</v>
          </cell>
          <cell r="B66" t="str">
            <v>DOUGLAS COUNTY RE 1</v>
          </cell>
          <cell r="C66" t="str">
            <v>18</v>
          </cell>
          <cell r="D66" t="str">
            <v>DOUGLAS</v>
          </cell>
        </row>
        <row r="67">
          <cell r="A67" t="str">
            <v>0900</v>
          </cell>
          <cell r="B67" t="str">
            <v>DOUGLAS COUNTY RE 1</v>
          </cell>
          <cell r="C67" t="str">
            <v>20</v>
          </cell>
          <cell r="D67" t="str">
            <v>ELBERT</v>
          </cell>
        </row>
        <row r="68">
          <cell r="A68" t="str">
            <v>0910</v>
          </cell>
          <cell r="B68" t="str">
            <v>EAGLE COUNTY RE 50</v>
          </cell>
          <cell r="C68" t="str">
            <v>19</v>
          </cell>
          <cell r="D68" t="str">
            <v>EAGLE</v>
          </cell>
        </row>
        <row r="69">
          <cell r="A69" t="str">
            <v>0910</v>
          </cell>
          <cell r="B69" t="str">
            <v>EAGLE COUNTY RE 50</v>
          </cell>
          <cell r="C69" t="str">
            <v>23</v>
          </cell>
          <cell r="D69" t="str">
            <v>GARFIELD</v>
          </cell>
        </row>
        <row r="70">
          <cell r="A70" t="str">
            <v>0910</v>
          </cell>
          <cell r="B70" t="str">
            <v>EAGLE COUNTY RE 50</v>
          </cell>
          <cell r="C70" t="str">
            <v>54</v>
          </cell>
          <cell r="D70" t="str">
            <v>ROUTT</v>
          </cell>
        </row>
        <row r="71">
          <cell r="A71" t="str">
            <v>0920</v>
          </cell>
          <cell r="B71" t="str">
            <v>ELIZABETH C-1</v>
          </cell>
          <cell r="C71" t="str">
            <v>20</v>
          </cell>
          <cell r="D71" t="str">
            <v>ELBERT</v>
          </cell>
        </row>
        <row r="72">
          <cell r="A72" t="str">
            <v>0930</v>
          </cell>
          <cell r="B72" t="str">
            <v>KIOWA C-2</v>
          </cell>
          <cell r="C72" t="str">
            <v>20</v>
          </cell>
          <cell r="D72" t="str">
            <v>ELBERT</v>
          </cell>
        </row>
        <row r="73">
          <cell r="A73" t="str">
            <v>0940</v>
          </cell>
          <cell r="B73" t="str">
            <v>BIG SANDY 100J</v>
          </cell>
          <cell r="C73" t="str">
            <v>20</v>
          </cell>
          <cell r="D73" t="str">
            <v>ELBERT</v>
          </cell>
        </row>
        <row r="74">
          <cell r="A74" t="str">
            <v>0940</v>
          </cell>
          <cell r="B74" t="str">
            <v>BIG SANDY 100J</v>
          </cell>
          <cell r="C74" t="str">
            <v>21</v>
          </cell>
          <cell r="D74" t="str">
            <v>EL PASO</v>
          </cell>
        </row>
        <row r="75">
          <cell r="A75" t="str">
            <v>0950</v>
          </cell>
          <cell r="B75" t="str">
            <v>ELBERT 200</v>
          </cell>
          <cell r="C75" t="str">
            <v>20</v>
          </cell>
          <cell r="D75" t="str">
            <v>ELBERT</v>
          </cell>
        </row>
        <row r="76">
          <cell r="A76" t="str">
            <v>0960</v>
          </cell>
          <cell r="B76" t="str">
            <v>AGATE 300</v>
          </cell>
          <cell r="C76" t="str">
            <v>20</v>
          </cell>
          <cell r="D76" t="str">
            <v>ELBERT</v>
          </cell>
        </row>
        <row r="77">
          <cell r="A77" t="str">
            <v>0970</v>
          </cell>
          <cell r="B77" t="str">
            <v>CALHAN RJ-1</v>
          </cell>
          <cell r="C77" t="str">
            <v>20</v>
          </cell>
          <cell r="D77" t="str">
            <v>ELBERT</v>
          </cell>
        </row>
        <row r="78">
          <cell r="A78" t="str">
            <v>0970</v>
          </cell>
          <cell r="B78" t="str">
            <v>CALHAN RJ-1</v>
          </cell>
          <cell r="C78" t="str">
            <v>21</v>
          </cell>
          <cell r="D78" t="str">
            <v>EL PASO</v>
          </cell>
        </row>
        <row r="79">
          <cell r="A79" t="str">
            <v>0980</v>
          </cell>
          <cell r="B79" t="str">
            <v>HARRISON 2</v>
          </cell>
          <cell r="C79" t="str">
            <v>21</v>
          </cell>
          <cell r="D79" t="str">
            <v>EL PASO</v>
          </cell>
        </row>
        <row r="80">
          <cell r="A80" t="str">
            <v>0990</v>
          </cell>
          <cell r="B80" t="str">
            <v>WIDEFIELD 3</v>
          </cell>
          <cell r="C80" t="str">
            <v>21</v>
          </cell>
          <cell r="D80" t="str">
            <v>EL PASO</v>
          </cell>
        </row>
        <row r="81">
          <cell r="A81" t="str">
            <v>1000</v>
          </cell>
          <cell r="B81" t="str">
            <v>FOUNTAIN 8</v>
          </cell>
          <cell r="C81" t="str">
            <v>21</v>
          </cell>
          <cell r="D81" t="str">
            <v>EL PASO</v>
          </cell>
        </row>
        <row r="82">
          <cell r="A82" t="str">
            <v>1010</v>
          </cell>
          <cell r="B82" t="str">
            <v>COLORADO SPRINGS 11</v>
          </cell>
          <cell r="C82" t="str">
            <v>21</v>
          </cell>
          <cell r="D82" t="str">
            <v>EL PASO</v>
          </cell>
        </row>
        <row r="83">
          <cell r="A83" t="str">
            <v>1020</v>
          </cell>
          <cell r="B83" t="str">
            <v>CHEYENNE MOUNTAIN 12</v>
          </cell>
          <cell r="C83" t="str">
            <v>21</v>
          </cell>
          <cell r="D83" t="str">
            <v>EL PASO</v>
          </cell>
        </row>
        <row r="84">
          <cell r="A84" t="str">
            <v>1030</v>
          </cell>
          <cell r="B84" t="str">
            <v>MANITOU SPRINGS 14</v>
          </cell>
          <cell r="C84" t="str">
            <v>21</v>
          </cell>
          <cell r="D84" t="str">
            <v>EL PASO</v>
          </cell>
        </row>
        <row r="85">
          <cell r="A85" t="str">
            <v>1040</v>
          </cell>
          <cell r="B85" t="str">
            <v>ACADEMY 20</v>
          </cell>
          <cell r="C85" t="str">
            <v>21</v>
          </cell>
          <cell r="D85" t="str">
            <v>EL PASO</v>
          </cell>
        </row>
        <row r="86">
          <cell r="A86" t="str">
            <v>1050</v>
          </cell>
          <cell r="B86" t="str">
            <v>ELLICOTT 22</v>
          </cell>
          <cell r="C86" t="str">
            <v>21</v>
          </cell>
          <cell r="D86" t="str">
            <v>EL PASO</v>
          </cell>
        </row>
        <row r="87">
          <cell r="A87" t="str">
            <v>1060</v>
          </cell>
          <cell r="B87" t="str">
            <v>PEYTON 23 JT</v>
          </cell>
          <cell r="C87" t="str">
            <v>20</v>
          </cell>
          <cell r="D87" t="str">
            <v>ELBERT</v>
          </cell>
        </row>
        <row r="88">
          <cell r="A88" t="str">
            <v>1060</v>
          </cell>
          <cell r="B88" t="str">
            <v>PEYTON 23 JT</v>
          </cell>
          <cell r="C88" t="str">
            <v>21</v>
          </cell>
          <cell r="D88" t="str">
            <v>EL PASO</v>
          </cell>
        </row>
        <row r="89">
          <cell r="A89" t="str">
            <v>1070</v>
          </cell>
          <cell r="B89" t="str">
            <v>HANOVER 28</v>
          </cell>
          <cell r="C89" t="str">
            <v>21</v>
          </cell>
          <cell r="D89" t="str">
            <v>EL PASO</v>
          </cell>
        </row>
        <row r="90">
          <cell r="A90" t="str">
            <v>1080</v>
          </cell>
          <cell r="B90" t="str">
            <v>LEWIS-PALMER 38</v>
          </cell>
          <cell r="C90" t="str">
            <v>21</v>
          </cell>
          <cell r="D90" t="str">
            <v>EL PASO</v>
          </cell>
        </row>
        <row r="91">
          <cell r="A91" t="str">
            <v>1110</v>
          </cell>
          <cell r="B91" t="str">
            <v>FALCON 49</v>
          </cell>
          <cell r="C91" t="str">
            <v>21</v>
          </cell>
          <cell r="D91" t="str">
            <v>EL PASO</v>
          </cell>
        </row>
        <row r="92">
          <cell r="A92" t="str">
            <v>1120</v>
          </cell>
          <cell r="B92" t="str">
            <v>EDISON 54 JT</v>
          </cell>
          <cell r="C92" t="str">
            <v>21</v>
          </cell>
          <cell r="D92" t="str">
            <v>EL PASO</v>
          </cell>
        </row>
        <row r="93">
          <cell r="A93" t="str">
            <v>1120</v>
          </cell>
          <cell r="B93" t="str">
            <v>EDISON 54 JT</v>
          </cell>
          <cell r="C93" t="str">
            <v>37</v>
          </cell>
          <cell r="D93" t="str">
            <v>LINCOLN</v>
          </cell>
        </row>
        <row r="94">
          <cell r="A94" t="str">
            <v>1120</v>
          </cell>
          <cell r="B94" t="str">
            <v>EDISON 54 JT</v>
          </cell>
          <cell r="C94" t="str">
            <v>51</v>
          </cell>
          <cell r="D94" t="str">
            <v>PUEBLO</v>
          </cell>
        </row>
        <row r="95">
          <cell r="A95" t="str">
            <v>1130</v>
          </cell>
          <cell r="B95" t="str">
            <v>MIAMI/YODER 60 JT</v>
          </cell>
          <cell r="C95" t="str">
            <v>20</v>
          </cell>
          <cell r="D95" t="str">
            <v>ELBERT</v>
          </cell>
        </row>
        <row r="96">
          <cell r="A96" t="str">
            <v>1130</v>
          </cell>
          <cell r="B96" t="str">
            <v>MIAMI/YODER 60 JT</v>
          </cell>
          <cell r="C96" t="str">
            <v>21</v>
          </cell>
          <cell r="D96" t="str">
            <v>EL PASO</v>
          </cell>
        </row>
        <row r="97">
          <cell r="A97" t="str">
            <v>1130</v>
          </cell>
          <cell r="B97" t="str">
            <v>MIAMI/YODER 60 JT</v>
          </cell>
          <cell r="C97" t="str">
            <v>37</v>
          </cell>
          <cell r="D97" t="str">
            <v>LINCOLN</v>
          </cell>
        </row>
        <row r="98">
          <cell r="A98" t="str">
            <v>1140</v>
          </cell>
          <cell r="B98" t="str">
            <v>CANON CITY RE-1</v>
          </cell>
          <cell r="C98" t="str">
            <v>22</v>
          </cell>
          <cell r="D98" t="str">
            <v>FREMONT</v>
          </cell>
        </row>
        <row r="99">
          <cell r="A99" t="str">
            <v>1150</v>
          </cell>
          <cell r="B99" t="str">
            <v>FLORENCE RE-2</v>
          </cell>
          <cell r="C99" t="str">
            <v>14</v>
          </cell>
          <cell r="D99" t="str">
            <v>CUSTER</v>
          </cell>
        </row>
        <row r="100">
          <cell r="A100" t="str">
            <v>1150</v>
          </cell>
          <cell r="B100" t="str">
            <v>FLORENCE RE-2</v>
          </cell>
          <cell r="C100" t="str">
            <v>21</v>
          </cell>
          <cell r="D100" t="str">
            <v>EL PASO</v>
          </cell>
        </row>
        <row r="101">
          <cell r="A101" t="str">
            <v>1150</v>
          </cell>
          <cell r="B101" t="str">
            <v>FLORENCE RE-2</v>
          </cell>
          <cell r="C101" t="str">
            <v>22</v>
          </cell>
          <cell r="D101" t="str">
            <v>FREMONT</v>
          </cell>
        </row>
        <row r="102">
          <cell r="A102" t="str">
            <v>1160</v>
          </cell>
          <cell r="B102" t="str">
            <v>COTOPAXI RE-3</v>
          </cell>
          <cell r="C102" t="str">
            <v>22</v>
          </cell>
          <cell r="D102" t="str">
            <v>FREMONT</v>
          </cell>
        </row>
        <row r="103">
          <cell r="A103" t="str">
            <v>1180</v>
          </cell>
          <cell r="B103" t="str">
            <v>ROARING FORK RE-1</v>
          </cell>
          <cell r="C103" t="str">
            <v>19</v>
          </cell>
          <cell r="D103" t="str">
            <v>EAGLE</v>
          </cell>
        </row>
        <row r="104">
          <cell r="A104" t="str">
            <v>1180</v>
          </cell>
          <cell r="B104" t="str">
            <v>ROARING FORK RE-1</v>
          </cell>
          <cell r="C104" t="str">
            <v>23</v>
          </cell>
          <cell r="D104" t="str">
            <v>GARFIELD</v>
          </cell>
        </row>
        <row r="105">
          <cell r="A105" t="str">
            <v>1180</v>
          </cell>
          <cell r="B105" t="str">
            <v>ROARING FORK RE-1</v>
          </cell>
          <cell r="C105" t="str">
            <v>49</v>
          </cell>
          <cell r="D105" t="str">
            <v>PITKIN</v>
          </cell>
        </row>
        <row r="106">
          <cell r="A106" t="str">
            <v>1195</v>
          </cell>
          <cell r="B106" t="str">
            <v>GARFIELD RE-2</v>
          </cell>
          <cell r="C106" t="str">
            <v>23</v>
          </cell>
          <cell r="D106" t="str">
            <v>GARFIELD</v>
          </cell>
        </row>
        <row r="107">
          <cell r="A107" t="str">
            <v>1220</v>
          </cell>
          <cell r="B107" t="str">
            <v>GARFIELD 16</v>
          </cell>
          <cell r="C107" t="str">
            <v>23</v>
          </cell>
          <cell r="D107" t="str">
            <v>GARFIELD</v>
          </cell>
        </row>
        <row r="108">
          <cell r="A108" t="str">
            <v>1330</v>
          </cell>
          <cell r="B108" t="str">
            <v>GILPIN COUNTY RE-1</v>
          </cell>
          <cell r="C108" t="str">
            <v>24</v>
          </cell>
          <cell r="D108" t="str">
            <v>GILPIN</v>
          </cell>
        </row>
        <row r="109">
          <cell r="A109" t="str">
            <v>1340</v>
          </cell>
          <cell r="B109" t="str">
            <v>WEST GRAND 1-JT.</v>
          </cell>
          <cell r="C109" t="str">
            <v>19</v>
          </cell>
          <cell r="D109" t="str">
            <v>EAGLE</v>
          </cell>
        </row>
        <row r="110">
          <cell r="A110" t="str">
            <v>1340</v>
          </cell>
          <cell r="B110" t="str">
            <v>WEST GRAND 1-JT.</v>
          </cell>
          <cell r="C110" t="str">
            <v>25</v>
          </cell>
          <cell r="D110" t="str">
            <v>GRAND</v>
          </cell>
        </row>
        <row r="111">
          <cell r="A111" t="str">
            <v>1340</v>
          </cell>
          <cell r="B111" t="str">
            <v>WEST GRAND 1-JT.</v>
          </cell>
          <cell r="C111" t="str">
            <v>59</v>
          </cell>
          <cell r="D111" t="str">
            <v>SUMMIT</v>
          </cell>
        </row>
        <row r="112">
          <cell r="A112" t="str">
            <v>1350</v>
          </cell>
          <cell r="B112" t="str">
            <v>EAST GRAND 2</v>
          </cell>
          <cell r="C112" t="str">
            <v>25</v>
          </cell>
          <cell r="D112" t="str">
            <v>GRAND</v>
          </cell>
        </row>
        <row r="113">
          <cell r="A113" t="str">
            <v>1360</v>
          </cell>
          <cell r="B113" t="str">
            <v>GUNNISON WATERSHED RE1J</v>
          </cell>
          <cell r="C113" t="str">
            <v>26</v>
          </cell>
          <cell r="D113" t="str">
            <v>GUNNISON</v>
          </cell>
        </row>
        <row r="114">
          <cell r="A114" t="str">
            <v>1360</v>
          </cell>
          <cell r="B114" t="str">
            <v>GUNNISON WATERSHED RE1J</v>
          </cell>
          <cell r="C114" t="str">
            <v>55</v>
          </cell>
          <cell r="D114" t="str">
            <v>SAGUACHE</v>
          </cell>
        </row>
        <row r="115">
          <cell r="A115" t="str">
            <v>1380</v>
          </cell>
          <cell r="B115" t="str">
            <v>HINSDALE COUNTY RE 1</v>
          </cell>
          <cell r="C115" t="str">
            <v>27</v>
          </cell>
          <cell r="D115" t="str">
            <v>HINSDALE</v>
          </cell>
        </row>
        <row r="116">
          <cell r="A116" t="str">
            <v>1390</v>
          </cell>
          <cell r="B116" t="str">
            <v>HUERFANO RE-1</v>
          </cell>
          <cell r="C116" t="str">
            <v>28</v>
          </cell>
          <cell r="D116" t="str">
            <v>HUERFANO</v>
          </cell>
        </row>
        <row r="117">
          <cell r="A117" t="str">
            <v>1400</v>
          </cell>
          <cell r="B117" t="str">
            <v>LA VETA RE-2</v>
          </cell>
          <cell r="C117" t="str">
            <v>28</v>
          </cell>
          <cell r="D117" t="str">
            <v>HUERFANO</v>
          </cell>
        </row>
        <row r="118">
          <cell r="A118" t="str">
            <v>1410</v>
          </cell>
          <cell r="B118" t="str">
            <v>NORTH PARK R-1 </v>
          </cell>
          <cell r="C118" t="str">
            <v>29</v>
          </cell>
          <cell r="D118" t="str">
            <v>JACKSON</v>
          </cell>
        </row>
        <row r="119">
          <cell r="A119" t="str">
            <v>1420</v>
          </cell>
          <cell r="B119" t="str">
            <v>JEFFERSON COUNTY R-1</v>
          </cell>
          <cell r="C119" t="str">
            <v>30</v>
          </cell>
          <cell r="D119" t="str">
            <v>JEFFERSON</v>
          </cell>
        </row>
        <row r="120">
          <cell r="A120" t="str">
            <v>1420</v>
          </cell>
          <cell r="B120" t="str">
            <v>JEFFERSON COUNTY R-1</v>
          </cell>
          <cell r="C120" t="str">
            <v>64</v>
          </cell>
          <cell r="D120" t="str">
            <v>BROOMFIELD</v>
          </cell>
        </row>
        <row r="121">
          <cell r="A121" t="str">
            <v>1430</v>
          </cell>
          <cell r="B121" t="str">
            <v>EADS RE-1</v>
          </cell>
          <cell r="C121" t="str">
            <v>31</v>
          </cell>
          <cell r="D121" t="str">
            <v>KIOWA</v>
          </cell>
        </row>
        <row r="122">
          <cell r="A122" t="str">
            <v>1440</v>
          </cell>
          <cell r="B122" t="str">
            <v>PLAINVIEW RE-2</v>
          </cell>
          <cell r="C122" t="str">
            <v>31</v>
          </cell>
          <cell r="D122" t="str">
            <v>KIOWA</v>
          </cell>
        </row>
        <row r="123">
          <cell r="A123" t="str">
            <v>1450</v>
          </cell>
          <cell r="B123" t="str">
            <v>ARRIBA-FLAGLER C-20</v>
          </cell>
          <cell r="C123" t="str">
            <v>32</v>
          </cell>
          <cell r="D123" t="str">
            <v>KIT CARSON</v>
          </cell>
        </row>
        <row r="124">
          <cell r="A124" t="str">
            <v>1450</v>
          </cell>
          <cell r="B124" t="str">
            <v>ARRIBA-FLAGLER C-20</v>
          </cell>
          <cell r="C124" t="str">
            <v>37</v>
          </cell>
          <cell r="D124" t="str">
            <v>LINCOLN</v>
          </cell>
        </row>
        <row r="125">
          <cell r="A125" t="str">
            <v>1460</v>
          </cell>
          <cell r="B125" t="str">
            <v>HI-PLAINS R-23</v>
          </cell>
          <cell r="C125" t="str">
            <v>32</v>
          </cell>
          <cell r="D125" t="str">
            <v>KIT CARSON</v>
          </cell>
        </row>
        <row r="126">
          <cell r="A126" t="str">
            <v>1480</v>
          </cell>
          <cell r="B126" t="str">
            <v>STRATTON R-4</v>
          </cell>
          <cell r="C126" t="str">
            <v>32</v>
          </cell>
          <cell r="D126" t="str">
            <v>KIT CARSON</v>
          </cell>
        </row>
        <row r="127">
          <cell r="A127" t="str">
            <v>1490</v>
          </cell>
          <cell r="B127" t="str">
            <v>BETHUNE R-5</v>
          </cell>
          <cell r="C127" t="str">
            <v>32</v>
          </cell>
          <cell r="D127" t="str">
            <v>KIT CARSON</v>
          </cell>
        </row>
        <row r="128">
          <cell r="A128" t="str">
            <v>1500</v>
          </cell>
          <cell r="B128" t="str">
            <v>BURLINGTON RE-6J</v>
          </cell>
          <cell r="C128" t="str">
            <v>32</v>
          </cell>
          <cell r="D128" t="str">
            <v>KIT CARSON</v>
          </cell>
        </row>
        <row r="129">
          <cell r="A129" t="str">
            <v>1500</v>
          </cell>
          <cell r="B129" t="str">
            <v>BURLINGTON RE-6J</v>
          </cell>
          <cell r="C129" t="str">
            <v>63</v>
          </cell>
          <cell r="D129" t="str">
            <v>YUMA</v>
          </cell>
        </row>
        <row r="130">
          <cell r="A130" t="str">
            <v>1510</v>
          </cell>
          <cell r="B130" t="str">
            <v>LAKE COUNTY R-1</v>
          </cell>
          <cell r="C130" t="str">
            <v>33</v>
          </cell>
          <cell r="D130" t="str">
            <v>LAKE</v>
          </cell>
        </row>
        <row r="131">
          <cell r="A131" t="str">
            <v>1520</v>
          </cell>
          <cell r="B131" t="str">
            <v>DURANGO 9-R</v>
          </cell>
          <cell r="C131" t="str">
            <v>34</v>
          </cell>
          <cell r="D131" t="str">
            <v>LA PLATA</v>
          </cell>
        </row>
        <row r="132">
          <cell r="A132" t="str">
            <v>1530</v>
          </cell>
          <cell r="B132" t="str">
            <v>BAYFIELD 10 JT-R</v>
          </cell>
          <cell r="C132" t="str">
            <v>04</v>
          </cell>
          <cell r="D132" t="str">
            <v>ARCHULETA</v>
          </cell>
        </row>
        <row r="133">
          <cell r="A133" t="str">
            <v>1530</v>
          </cell>
          <cell r="B133" t="str">
            <v>BAYFIELD 10 JT-R</v>
          </cell>
          <cell r="C133" t="str">
            <v>34</v>
          </cell>
          <cell r="D133" t="str">
            <v>LA PLATA</v>
          </cell>
        </row>
        <row r="134">
          <cell r="A134" t="str">
            <v>1540</v>
          </cell>
          <cell r="B134" t="str">
            <v>IGNACIO 11 JT</v>
          </cell>
          <cell r="C134" t="str">
            <v>04</v>
          </cell>
          <cell r="D134" t="str">
            <v>ARCHULETA</v>
          </cell>
        </row>
        <row r="135">
          <cell r="A135" t="str">
            <v>1540</v>
          </cell>
          <cell r="B135" t="str">
            <v>IGNACIO 11 JT</v>
          </cell>
          <cell r="C135" t="str">
            <v>34</v>
          </cell>
          <cell r="D135" t="str">
            <v>LA PLATA</v>
          </cell>
        </row>
        <row r="136">
          <cell r="A136" t="str">
            <v>1550</v>
          </cell>
          <cell r="B136" t="str">
            <v>POUDRE R-1</v>
          </cell>
          <cell r="C136" t="str">
            <v>35</v>
          </cell>
          <cell r="D136" t="str">
            <v>LARIMER</v>
          </cell>
        </row>
        <row r="137">
          <cell r="A137" t="str">
            <v>1560</v>
          </cell>
          <cell r="B137" t="str">
            <v>THOMPSON R-2J</v>
          </cell>
          <cell r="C137" t="str">
            <v>07</v>
          </cell>
          <cell r="D137" t="str">
            <v>BOULDER</v>
          </cell>
        </row>
        <row r="138">
          <cell r="A138" t="str">
            <v>1560</v>
          </cell>
          <cell r="B138" t="str">
            <v>THOMPSON R-2J</v>
          </cell>
          <cell r="C138" t="str">
            <v>35</v>
          </cell>
          <cell r="D138" t="str">
            <v>LARIMER</v>
          </cell>
        </row>
        <row r="139">
          <cell r="A139" t="str">
            <v>1560</v>
          </cell>
          <cell r="B139" t="str">
            <v>THOMPSON R-2J</v>
          </cell>
          <cell r="C139" t="str">
            <v>62</v>
          </cell>
          <cell r="D139" t="str">
            <v>WELD</v>
          </cell>
        </row>
        <row r="140">
          <cell r="A140" t="str">
            <v>1570</v>
          </cell>
          <cell r="B140" t="str">
            <v>PARK (ESTES PARK) R-3</v>
          </cell>
          <cell r="C140" t="str">
            <v>07</v>
          </cell>
          <cell r="D140" t="str">
            <v>BOULDER</v>
          </cell>
        </row>
        <row r="141">
          <cell r="A141" t="str">
            <v>1570</v>
          </cell>
          <cell r="B141" t="str">
            <v>PARK (ESTES PARK) R-3</v>
          </cell>
          <cell r="C141" t="str">
            <v>35</v>
          </cell>
          <cell r="D141" t="str">
            <v>LARIMER</v>
          </cell>
        </row>
        <row r="142">
          <cell r="A142" t="str">
            <v>1580</v>
          </cell>
          <cell r="B142" t="str">
            <v>TRINIDAD 1</v>
          </cell>
          <cell r="C142" t="str">
            <v>36</v>
          </cell>
          <cell r="D142" t="str">
            <v>LAS ANIMAS</v>
          </cell>
        </row>
        <row r="143">
          <cell r="A143" t="str">
            <v>1590</v>
          </cell>
          <cell r="B143" t="str">
            <v>PRIMERO REORGANIZED 2</v>
          </cell>
          <cell r="C143" t="str">
            <v>36</v>
          </cell>
          <cell r="D143" t="str">
            <v>LAS ANIMAS</v>
          </cell>
        </row>
        <row r="144">
          <cell r="A144" t="str">
            <v>1600</v>
          </cell>
          <cell r="B144" t="str">
            <v>HOEHNE REORGANIZED 3</v>
          </cell>
          <cell r="C144" t="str">
            <v>36</v>
          </cell>
          <cell r="D144" t="str">
            <v>LAS ANIMAS</v>
          </cell>
        </row>
        <row r="145">
          <cell r="A145" t="str">
            <v>1620</v>
          </cell>
          <cell r="B145" t="str">
            <v>AGUILAR REORGANIZED 6</v>
          </cell>
          <cell r="C145" t="str">
            <v>36</v>
          </cell>
          <cell r="D145" t="str">
            <v>LAS ANIMAS</v>
          </cell>
        </row>
        <row r="146">
          <cell r="A146" t="str">
            <v>1750</v>
          </cell>
          <cell r="B146" t="str">
            <v>BRANSON REORGANIZED 82</v>
          </cell>
          <cell r="C146" t="str">
            <v>36</v>
          </cell>
          <cell r="D146" t="str">
            <v>LAS ANIMAS</v>
          </cell>
        </row>
        <row r="147">
          <cell r="A147" t="str">
            <v>1760</v>
          </cell>
          <cell r="B147" t="str">
            <v>KIM REORGANIZED 88</v>
          </cell>
          <cell r="C147" t="str">
            <v>36</v>
          </cell>
          <cell r="D147" t="str">
            <v>LAS ANIMAS</v>
          </cell>
        </row>
        <row r="148">
          <cell r="A148" t="str">
            <v>1780</v>
          </cell>
          <cell r="B148" t="str">
            <v>GENOA-HUGO C113</v>
          </cell>
          <cell r="C148" t="str">
            <v>37</v>
          </cell>
          <cell r="D148" t="str">
            <v>LINCOLN</v>
          </cell>
        </row>
        <row r="149">
          <cell r="A149" t="str">
            <v>1790</v>
          </cell>
          <cell r="B149" t="str">
            <v>LIMON RE-4J</v>
          </cell>
          <cell r="C149" t="str">
            <v>20</v>
          </cell>
          <cell r="D149" t="str">
            <v>ELBERT</v>
          </cell>
        </row>
        <row r="150">
          <cell r="A150" t="str">
            <v>1790</v>
          </cell>
          <cell r="B150" t="str">
            <v>LIMON RE-4J</v>
          </cell>
          <cell r="C150" t="str">
            <v>37</v>
          </cell>
          <cell r="D150" t="str">
            <v>LINCOLN</v>
          </cell>
        </row>
        <row r="151">
          <cell r="A151" t="str">
            <v>1810</v>
          </cell>
          <cell r="B151" t="str">
            <v>KARVAL RE-23</v>
          </cell>
          <cell r="C151" t="str">
            <v>37</v>
          </cell>
          <cell r="D151" t="str">
            <v>LINCOLN</v>
          </cell>
        </row>
        <row r="152">
          <cell r="A152" t="str">
            <v>1828</v>
          </cell>
          <cell r="B152" t="str">
            <v>VALLEY RE-1</v>
          </cell>
          <cell r="C152" t="str">
            <v>38</v>
          </cell>
          <cell r="D152" t="str">
            <v>LOGAN</v>
          </cell>
        </row>
        <row r="153">
          <cell r="A153" t="str">
            <v>1850</v>
          </cell>
          <cell r="B153" t="str">
            <v>FRENCHMAN RE-3</v>
          </cell>
          <cell r="C153" t="str">
            <v>38</v>
          </cell>
          <cell r="D153" t="str">
            <v>LOGAN</v>
          </cell>
        </row>
        <row r="154">
          <cell r="A154" t="str">
            <v>1860</v>
          </cell>
          <cell r="B154" t="str">
            <v>BUFFALO RE-4</v>
          </cell>
          <cell r="C154" t="str">
            <v>38</v>
          </cell>
          <cell r="D154" t="str">
            <v>LOGAN</v>
          </cell>
        </row>
        <row r="155">
          <cell r="A155" t="str">
            <v>1860</v>
          </cell>
          <cell r="B155" t="str">
            <v>BUFFALO RE-4</v>
          </cell>
          <cell r="C155" t="str">
            <v>44</v>
          </cell>
          <cell r="D155" t="str">
            <v>MORGAN</v>
          </cell>
        </row>
        <row r="156">
          <cell r="A156" t="str">
            <v>1860</v>
          </cell>
          <cell r="B156" t="str">
            <v>BUFFALO RE-4</v>
          </cell>
          <cell r="C156" t="str">
            <v>61</v>
          </cell>
          <cell r="D156" t="str">
            <v>WASHINGTON</v>
          </cell>
        </row>
        <row r="157">
          <cell r="A157" t="str">
            <v>1870</v>
          </cell>
          <cell r="B157" t="str">
            <v>PLATEAU RE-5</v>
          </cell>
          <cell r="C157" t="str">
            <v>38</v>
          </cell>
          <cell r="D157" t="str">
            <v>LOGAN</v>
          </cell>
        </row>
        <row r="158">
          <cell r="A158" t="str">
            <v>1980</v>
          </cell>
          <cell r="B158" t="str">
            <v>DE BEQUE 49JT</v>
          </cell>
          <cell r="C158" t="str">
            <v>23</v>
          </cell>
          <cell r="D158" t="str">
            <v>GARFIELD</v>
          </cell>
        </row>
        <row r="159">
          <cell r="A159" t="str">
            <v>1980</v>
          </cell>
          <cell r="B159" t="str">
            <v>DE BEQUE 49JT</v>
          </cell>
          <cell r="C159" t="str">
            <v>39</v>
          </cell>
          <cell r="D159" t="str">
            <v>MESA</v>
          </cell>
        </row>
        <row r="160">
          <cell r="A160" t="str">
            <v>1990</v>
          </cell>
          <cell r="B160" t="str">
            <v>PLATEAU VALLEY 50</v>
          </cell>
          <cell r="C160" t="str">
            <v>39</v>
          </cell>
          <cell r="D160" t="str">
            <v>MESA</v>
          </cell>
        </row>
        <row r="161">
          <cell r="A161" t="str">
            <v>2000</v>
          </cell>
          <cell r="B161" t="str">
            <v>MESA COUNTY VALLEY 51</v>
          </cell>
          <cell r="C161" t="str">
            <v>39</v>
          </cell>
          <cell r="D161" t="str">
            <v>MESA</v>
          </cell>
        </row>
        <row r="162">
          <cell r="A162" t="str">
            <v>2010</v>
          </cell>
          <cell r="B162" t="str">
            <v>CREEDE CONSOLIDATED 1</v>
          </cell>
          <cell r="C162" t="str">
            <v>40</v>
          </cell>
          <cell r="D162" t="str">
            <v>MINERAL</v>
          </cell>
        </row>
        <row r="163">
          <cell r="A163" t="str">
            <v>2020</v>
          </cell>
          <cell r="B163" t="str">
            <v>MOFFAT COUNTY RE:NO 1</v>
          </cell>
          <cell r="C163" t="str">
            <v>41</v>
          </cell>
          <cell r="D163" t="str">
            <v>MOFFAT</v>
          </cell>
        </row>
        <row r="164">
          <cell r="A164" t="str">
            <v>2035</v>
          </cell>
          <cell r="B164" t="str">
            <v>MONTEZUMA-CORTEZ RE-1</v>
          </cell>
          <cell r="C164" t="str">
            <v>42</v>
          </cell>
          <cell r="D164" t="str">
            <v>MONTEZUMA</v>
          </cell>
        </row>
        <row r="165">
          <cell r="A165" t="str">
            <v>2055</v>
          </cell>
          <cell r="B165" t="str">
            <v>DOLORES RE-4A</v>
          </cell>
          <cell r="C165" t="str">
            <v>42</v>
          </cell>
          <cell r="D165" t="str">
            <v>MONTEZUMA</v>
          </cell>
        </row>
        <row r="166">
          <cell r="A166" t="str">
            <v>2070</v>
          </cell>
          <cell r="B166" t="str">
            <v>MANCOS RE-6</v>
          </cell>
          <cell r="C166" t="str">
            <v>42</v>
          </cell>
          <cell r="D166" t="str">
            <v>MONTEZUMA</v>
          </cell>
        </row>
        <row r="167">
          <cell r="A167" t="str">
            <v>2180</v>
          </cell>
          <cell r="B167" t="str">
            <v>MONTROSE COUNTY RE-1J</v>
          </cell>
          <cell r="C167" t="str">
            <v>26</v>
          </cell>
          <cell r="D167" t="str">
            <v>GUNNISON</v>
          </cell>
        </row>
        <row r="168">
          <cell r="A168" t="str">
            <v>2180</v>
          </cell>
          <cell r="B168" t="str">
            <v>MONTROSE COUNTY RE-1J</v>
          </cell>
          <cell r="C168" t="str">
            <v>43</v>
          </cell>
          <cell r="D168" t="str">
            <v>MONTROSE</v>
          </cell>
        </row>
        <row r="169">
          <cell r="A169" t="str">
            <v>2180</v>
          </cell>
          <cell r="B169" t="str">
            <v>MONTROSE COUNTY RE-1J</v>
          </cell>
          <cell r="C169" t="str">
            <v>46</v>
          </cell>
          <cell r="D169" t="str">
            <v>OURAY</v>
          </cell>
        </row>
        <row r="170">
          <cell r="A170" t="str">
            <v>2190</v>
          </cell>
          <cell r="B170" t="str">
            <v>WEST END RE-2</v>
          </cell>
          <cell r="C170" t="str">
            <v>43</v>
          </cell>
          <cell r="D170" t="str">
            <v>MONTROSE</v>
          </cell>
        </row>
        <row r="171">
          <cell r="A171" t="str">
            <v>2395</v>
          </cell>
          <cell r="B171" t="str">
            <v>BRUSH RE-2(J)</v>
          </cell>
          <cell r="C171" t="str">
            <v>44</v>
          </cell>
          <cell r="D171" t="str">
            <v>MORGAN</v>
          </cell>
        </row>
        <row r="172">
          <cell r="A172" t="str">
            <v>2395</v>
          </cell>
          <cell r="B172" t="str">
            <v>BRUSH RE-2(J)</v>
          </cell>
          <cell r="C172" t="str">
            <v>61</v>
          </cell>
          <cell r="D172" t="str">
            <v>WASHINGTON</v>
          </cell>
        </row>
        <row r="173">
          <cell r="A173" t="str">
            <v>2405</v>
          </cell>
          <cell r="B173" t="str">
            <v>FORT MORGAN RE-3</v>
          </cell>
          <cell r="C173" t="str">
            <v>44</v>
          </cell>
          <cell r="D173" t="str">
            <v>MORGAN</v>
          </cell>
        </row>
        <row r="174">
          <cell r="A174" t="str">
            <v>2505</v>
          </cell>
          <cell r="B174" t="str">
            <v>WELDON VALLEY RE-20(J)</v>
          </cell>
          <cell r="C174" t="str">
            <v>44</v>
          </cell>
          <cell r="D174" t="str">
            <v>MORGAN</v>
          </cell>
        </row>
        <row r="175">
          <cell r="A175" t="str">
            <v>2505</v>
          </cell>
          <cell r="B175" t="str">
            <v>WELDON VALLEY RE-20(J)</v>
          </cell>
          <cell r="C175" t="str">
            <v>62</v>
          </cell>
          <cell r="D175" t="str">
            <v>WELD</v>
          </cell>
        </row>
        <row r="176">
          <cell r="A176" t="str">
            <v>2515</v>
          </cell>
          <cell r="B176" t="str">
            <v>WIGGINS RE-50(J)</v>
          </cell>
          <cell r="C176" t="str">
            <v>01</v>
          </cell>
          <cell r="D176" t="str">
            <v>ADAMS</v>
          </cell>
        </row>
        <row r="177">
          <cell r="A177" t="str">
            <v>2515</v>
          </cell>
          <cell r="B177" t="str">
            <v>WIGGINS RE-50(J)</v>
          </cell>
          <cell r="C177" t="str">
            <v>44</v>
          </cell>
          <cell r="D177" t="str">
            <v>MORGAN</v>
          </cell>
        </row>
        <row r="178">
          <cell r="A178" t="str">
            <v>2515</v>
          </cell>
          <cell r="B178" t="str">
            <v>WIGGINS RE-50(J)</v>
          </cell>
          <cell r="C178" t="str">
            <v>62</v>
          </cell>
          <cell r="D178" t="str">
            <v>WELD</v>
          </cell>
        </row>
        <row r="179">
          <cell r="A179" t="str">
            <v>2520</v>
          </cell>
          <cell r="B179" t="str">
            <v>EAST OTERO R-1</v>
          </cell>
          <cell r="C179" t="str">
            <v>45</v>
          </cell>
          <cell r="D179" t="str">
            <v>OTERO</v>
          </cell>
        </row>
        <row r="180">
          <cell r="A180" t="str">
            <v>2530</v>
          </cell>
          <cell r="B180" t="str">
            <v>ROCKY FORD R-2</v>
          </cell>
          <cell r="C180" t="str">
            <v>45</v>
          </cell>
          <cell r="D180" t="str">
            <v>OTERO</v>
          </cell>
        </row>
        <row r="181">
          <cell r="A181" t="str">
            <v>2535</v>
          </cell>
          <cell r="B181" t="str">
            <v>MANZANOLA 3J</v>
          </cell>
          <cell r="C181" t="str">
            <v>13</v>
          </cell>
          <cell r="D181" t="str">
            <v>CROWLEY</v>
          </cell>
        </row>
        <row r="182">
          <cell r="A182" t="str">
            <v>2535</v>
          </cell>
          <cell r="B182" t="str">
            <v>MANZANOLA 3J</v>
          </cell>
          <cell r="C182" t="str">
            <v>45</v>
          </cell>
          <cell r="D182" t="str">
            <v>OTERO</v>
          </cell>
        </row>
        <row r="183">
          <cell r="A183" t="str">
            <v>2540</v>
          </cell>
          <cell r="B183" t="str">
            <v>FOWLER R-4J</v>
          </cell>
          <cell r="C183" t="str">
            <v>13</v>
          </cell>
          <cell r="D183" t="str">
            <v>CROWLEY</v>
          </cell>
        </row>
        <row r="184">
          <cell r="A184" t="str">
            <v>2540</v>
          </cell>
          <cell r="B184" t="str">
            <v>FOWLER R-4J</v>
          </cell>
          <cell r="C184" t="str">
            <v>45</v>
          </cell>
          <cell r="D184" t="str">
            <v>OTERO</v>
          </cell>
        </row>
        <row r="185">
          <cell r="A185" t="str">
            <v>2540</v>
          </cell>
          <cell r="B185" t="str">
            <v>FOWLER R-4J</v>
          </cell>
          <cell r="C185" t="str">
            <v>51</v>
          </cell>
          <cell r="D185" t="str">
            <v>PUEBLO</v>
          </cell>
        </row>
        <row r="186">
          <cell r="A186" t="str">
            <v>2560</v>
          </cell>
          <cell r="B186" t="str">
            <v>CHERAW 31</v>
          </cell>
          <cell r="C186" t="str">
            <v>45</v>
          </cell>
          <cell r="D186" t="str">
            <v>OTERO</v>
          </cell>
        </row>
        <row r="187">
          <cell r="A187" t="str">
            <v>2570</v>
          </cell>
          <cell r="B187" t="str">
            <v>SWINK 33</v>
          </cell>
          <cell r="C187" t="str">
            <v>45</v>
          </cell>
          <cell r="D187" t="str">
            <v>OTERO</v>
          </cell>
        </row>
        <row r="188">
          <cell r="A188" t="str">
            <v>2580</v>
          </cell>
          <cell r="B188" t="str">
            <v>OURAY R-1</v>
          </cell>
          <cell r="C188" t="str">
            <v>46</v>
          </cell>
          <cell r="D188" t="str">
            <v>OURAY</v>
          </cell>
        </row>
        <row r="189">
          <cell r="A189" t="str">
            <v>2590</v>
          </cell>
          <cell r="B189" t="str">
            <v>RIDGWAY R-2</v>
          </cell>
          <cell r="C189" t="str">
            <v>46</v>
          </cell>
          <cell r="D189" t="str">
            <v>OURAY</v>
          </cell>
        </row>
        <row r="190">
          <cell r="A190" t="str">
            <v>2600</v>
          </cell>
          <cell r="B190" t="str">
            <v>PLATTE CANYON 1</v>
          </cell>
          <cell r="C190" t="str">
            <v>47</v>
          </cell>
          <cell r="D190" t="str">
            <v>PARK</v>
          </cell>
        </row>
        <row r="191">
          <cell r="A191" t="str">
            <v>2610</v>
          </cell>
          <cell r="B191" t="str">
            <v>PARK COUNTY RE-2</v>
          </cell>
          <cell r="C191" t="str">
            <v>47</v>
          </cell>
          <cell r="D191" t="str">
            <v>PARK</v>
          </cell>
        </row>
        <row r="192">
          <cell r="A192" t="str">
            <v>2620</v>
          </cell>
          <cell r="B192" t="str">
            <v>HOLYOKE RE-1J</v>
          </cell>
          <cell r="C192" t="str">
            <v>48</v>
          </cell>
          <cell r="D192" t="str">
            <v>PHILLIPS</v>
          </cell>
        </row>
        <row r="193">
          <cell r="A193" t="str">
            <v>2620</v>
          </cell>
          <cell r="B193" t="str">
            <v>HOLYOKE RE-1J</v>
          </cell>
          <cell r="C193" t="str">
            <v>58</v>
          </cell>
          <cell r="D193" t="str">
            <v>SEDGWICK</v>
          </cell>
        </row>
        <row r="194">
          <cell r="A194" t="str">
            <v>2620</v>
          </cell>
          <cell r="B194" t="str">
            <v>HOLYOKE RE-1J</v>
          </cell>
          <cell r="C194" t="str">
            <v>63</v>
          </cell>
          <cell r="D194" t="str">
            <v>YUMA</v>
          </cell>
        </row>
        <row r="195">
          <cell r="A195" t="str">
            <v>2630</v>
          </cell>
          <cell r="B195" t="str">
            <v>HAXTUN RE-2J</v>
          </cell>
          <cell r="C195" t="str">
            <v>38</v>
          </cell>
          <cell r="D195" t="str">
            <v>LOGAN</v>
          </cell>
        </row>
        <row r="196">
          <cell r="A196" t="str">
            <v>2630</v>
          </cell>
          <cell r="B196" t="str">
            <v>HAXTUN RE-2J</v>
          </cell>
          <cell r="C196" t="str">
            <v>48</v>
          </cell>
          <cell r="D196" t="str">
            <v>PHILLIPS</v>
          </cell>
        </row>
        <row r="197">
          <cell r="A197" t="str">
            <v>2630</v>
          </cell>
          <cell r="B197" t="str">
            <v>HAXTUN RE-2J</v>
          </cell>
          <cell r="C197" t="str">
            <v>58</v>
          </cell>
          <cell r="D197" t="str">
            <v>SEDGWICK</v>
          </cell>
        </row>
        <row r="198">
          <cell r="A198" t="str">
            <v>2630</v>
          </cell>
          <cell r="B198" t="str">
            <v>HAXTUN RE-2J</v>
          </cell>
          <cell r="C198" t="str">
            <v>63</v>
          </cell>
          <cell r="D198" t="str">
            <v>YUMA</v>
          </cell>
        </row>
        <row r="199">
          <cell r="A199" t="str">
            <v>2640</v>
          </cell>
          <cell r="B199" t="str">
            <v>ASPEN 1</v>
          </cell>
          <cell r="C199" t="str">
            <v>49</v>
          </cell>
          <cell r="D199" t="str">
            <v>PITKIN</v>
          </cell>
        </row>
        <row r="200">
          <cell r="A200" t="str">
            <v>2650</v>
          </cell>
          <cell r="B200" t="str">
            <v>GRANADA RE-1</v>
          </cell>
          <cell r="C200" t="str">
            <v>50</v>
          </cell>
          <cell r="D200" t="str">
            <v>PROWERS</v>
          </cell>
        </row>
        <row r="201">
          <cell r="A201" t="str">
            <v>2660</v>
          </cell>
          <cell r="B201" t="str">
            <v>LAMAR RE-2</v>
          </cell>
          <cell r="C201" t="str">
            <v>50</v>
          </cell>
          <cell r="D201" t="str">
            <v>PROWERS</v>
          </cell>
        </row>
        <row r="202">
          <cell r="A202" t="str">
            <v>2670</v>
          </cell>
          <cell r="B202" t="str">
            <v>HOLLY RE-3</v>
          </cell>
          <cell r="C202" t="str">
            <v>50</v>
          </cell>
          <cell r="D202" t="str">
            <v>PROWERS</v>
          </cell>
        </row>
        <row r="203">
          <cell r="A203" t="str">
            <v>2680</v>
          </cell>
          <cell r="B203" t="str">
            <v>WILEY RE-13 JT</v>
          </cell>
          <cell r="C203" t="str">
            <v>06</v>
          </cell>
          <cell r="D203" t="str">
            <v>BENT</v>
          </cell>
        </row>
        <row r="204">
          <cell r="A204" t="str">
            <v>2680</v>
          </cell>
          <cell r="B204" t="str">
            <v>WILEY RE-13 JT</v>
          </cell>
          <cell r="C204" t="str">
            <v>50</v>
          </cell>
          <cell r="D204" t="str">
            <v>PROWERS</v>
          </cell>
        </row>
        <row r="205">
          <cell r="A205" t="str">
            <v>2690</v>
          </cell>
          <cell r="B205" t="str">
            <v>PUEBLO CITY 60</v>
          </cell>
          <cell r="C205" t="str">
            <v>51</v>
          </cell>
          <cell r="D205" t="str">
            <v>PUEBLO</v>
          </cell>
        </row>
        <row r="206">
          <cell r="A206" t="str">
            <v>2700</v>
          </cell>
          <cell r="B206" t="str">
            <v>PUEBLO COUNTY RURAL 70</v>
          </cell>
          <cell r="C206" t="str">
            <v>51</v>
          </cell>
          <cell r="D206" t="str">
            <v>PUEBLO</v>
          </cell>
        </row>
        <row r="207">
          <cell r="A207" t="str">
            <v>2710</v>
          </cell>
          <cell r="B207" t="str">
            <v>MEEKER RE1</v>
          </cell>
          <cell r="C207" t="str">
            <v>52</v>
          </cell>
          <cell r="D207" t="str">
            <v>RIO BLANCO</v>
          </cell>
        </row>
        <row r="208">
          <cell r="A208" t="str">
            <v>2720</v>
          </cell>
          <cell r="B208" t="str">
            <v>RANGELY RE-4</v>
          </cell>
          <cell r="C208" t="str">
            <v>52</v>
          </cell>
          <cell r="D208" t="str">
            <v>RIO BLANCO</v>
          </cell>
        </row>
        <row r="209">
          <cell r="A209" t="str">
            <v>2730</v>
          </cell>
          <cell r="B209" t="str">
            <v>DEL NORTE C-7</v>
          </cell>
          <cell r="C209" t="str">
            <v>53</v>
          </cell>
          <cell r="D209" t="str">
            <v>RIO GRANDE</v>
          </cell>
        </row>
        <row r="210">
          <cell r="A210" t="str">
            <v>2740</v>
          </cell>
          <cell r="B210" t="str">
            <v>MONTE VISTA C-8</v>
          </cell>
          <cell r="C210" t="str">
            <v>53</v>
          </cell>
          <cell r="D210" t="str">
            <v>RIO GRANDE</v>
          </cell>
        </row>
        <row r="211">
          <cell r="A211" t="str">
            <v>2750</v>
          </cell>
          <cell r="B211" t="str">
            <v>SARGENT RE-33J</v>
          </cell>
          <cell r="C211" t="str">
            <v>02</v>
          </cell>
          <cell r="D211" t="str">
            <v>ALAMOSA</v>
          </cell>
        </row>
        <row r="212">
          <cell r="A212" t="str">
            <v>2750</v>
          </cell>
          <cell r="B212" t="str">
            <v>SARGENT RE-33J</v>
          </cell>
          <cell r="C212" t="str">
            <v>53</v>
          </cell>
          <cell r="D212" t="str">
            <v>RIO GRANDE</v>
          </cell>
        </row>
        <row r="213">
          <cell r="A213" t="str">
            <v>2760</v>
          </cell>
          <cell r="B213" t="str">
            <v>HAYDEN RE-1</v>
          </cell>
          <cell r="C213" t="str">
            <v>54</v>
          </cell>
          <cell r="D213" t="str">
            <v>ROUTT</v>
          </cell>
        </row>
        <row r="214">
          <cell r="A214" t="str">
            <v>2770</v>
          </cell>
          <cell r="B214" t="str">
            <v>STEAMBOAT SPRINGS RE-2</v>
          </cell>
          <cell r="C214" t="str">
            <v>54</v>
          </cell>
          <cell r="D214" t="str">
            <v>ROUTT</v>
          </cell>
        </row>
        <row r="215">
          <cell r="A215" t="str">
            <v>2780</v>
          </cell>
          <cell r="B215" t="str">
            <v>SOUTH ROUTT RE 3</v>
          </cell>
          <cell r="C215" t="str">
            <v>52</v>
          </cell>
          <cell r="D215" t="str">
            <v>RIO BLANCO</v>
          </cell>
        </row>
        <row r="216">
          <cell r="A216" t="str">
            <v>2780</v>
          </cell>
          <cell r="B216" t="str">
            <v>SOUTH ROUTT RE 3</v>
          </cell>
          <cell r="C216" t="str">
            <v>54</v>
          </cell>
          <cell r="D216" t="str">
            <v>ROUTT</v>
          </cell>
        </row>
        <row r="217">
          <cell r="A217" t="str">
            <v>2790</v>
          </cell>
          <cell r="B217" t="str">
            <v>MOUNTAIN VALLEY RE 1</v>
          </cell>
          <cell r="C217" t="str">
            <v>55</v>
          </cell>
          <cell r="D217" t="str">
            <v>SAGUACHE</v>
          </cell>
        </row>
        <row r="218">
          <cell r="A218" t="str">
            <v>2800</v>
          </cell>
          <cell r="B218" t="str">
            <v>MOFFAT 2</v>
          </cell>
          <cell r="C218" t="str">
            <v>55</v>
          </cell>
          <cell r="D218" t="str">
            <v>SAGUACHE</v>
          </cell>
        </row>
        <row r="219">
          <cell r="A219" t="str">
            <v>2810</v>
          </cell>
          <cell r="B219" t="str">
            <v>CENTER 26 JT</v>
          </cell>
          <cell r="C219" t="str">
            <v>02</v>
          </cell>
          <cell r="D219" t="str">
            <v>ALAMOSA</v>
          </cell>
        </row>
        <row r="220">
          <cell r="A220" t="str">
            <v>2810</v>
          </cell>
          <cell r="B220" t="str">
            <v>CENTER 26 JT</v>
          </cell>
          <cell r="C220" t="str">
            <v>53</v>
          </cell>
          <cell r="D220" t="str">
            <v>RIO GRANDE</v>
          </cell>
        </row>
        <row r="221">
          <cell r="A221" t="str">
            <v>2810</v>
          </cell>
          <cell r="B221" t="str">
            <v>CENTER 26 JT</v>
          </cell>
          <cell r="C221" t="str">
            <v>55</v>
          </cell>
          <cell r="D221" t="str">
            <v>SAGUACHE</v>
          </cell>
        </row>
        <row r="222">
          <cell r="A222" t="str">
            <v>2820</v>
          </cell>
          <cell r="B222" t="str">
            <v>SILVERTON 1</v>
          </cell>
          <cell r="C222" t="str">
            <v>56</v>
          </cell>
          <cell r="D222" t="str">
            <v>SAN JUAN</v>
          </cell>
        </row>
        <row r="223">
          <cell r="A223" t="str">
            <v>2830</v>
          </cell>
          <cell r="B223" t="str">
            <v>TELLURIDE R-1</v>
          </cell>
          <cell r="C223" t="str">
            <v>57</v>
          </cell>
          <cell r="D223" t="str">
            <v>SAN MIGUEL</v>
          </cell>
        </row>
        <row r="224">
          <cell r="A224" t="str">
            <v>2840</v>
          </cell>
          <cell r="B224" t="str">
            <v>NORWOOD R-2J</v>
          </cell>
          <cell r="C224" t="str">
            <v>43</v>
          </cell>
          <cell r="D224" t="str">
            <v>MONTROSE</v>
          </cell>
        </row>
        <row r="225">
          <cell r="A225" t="str">
            <v>2840</v>
          </cell>
          <cell r="B225" t="str">
            <v>NORWOOD R-2J</v>
          </cell>
          <cell r="C225" t="str">
            <v>57</v>
          </cell>
          <cell r="D225" t="str">
            <v>SAN MIGUEL</v>
          </cell>
        </row>
        <row r="226">
          <cell r="A226" t="str">
            <v>2862</v>
          </cell>
          <cell r="B226" t="str">
            <v>JULESBURG RE-1</v>
          </cell>
          <cell r="C226" t="str">
            <v>48</v>
          </cell>
          <cell r="D226" t="str">
            <v>PHILLIPS</v>
          </cell>
        </row>
        <row r="227">
          <cell r="A227" t="str">
            <v>2862</v>
          </cell>
          <cell r="B227" t="str">
            <v>JULESBURG RE-1</v>
          </cell>
          <cell r="C227" t="str">
            <v>58</v>
          </cell>
          <cell r="D227" t="str">
            <v>SEDGWICK</v>
          </cell>
        </row>
        <row r="228">
          <cell r="A228" t="str">
            <v>2865</v>
          </cell>
          <cell r="B228" t="str">
            <v>PLATTE VALLEY RE-3</v>
          </cell>
          <cell r="C228" t="str">
            <v>58</v>
          </cell>
          <cell r="D228" t="str">
            <v>SEDGWICK</v>
          </cell>
        </row>
        <row r="229">
          <cell r="A229" t="str">
            <v>3000</v>
          </cell>
          <cell r="B229" t="str">
            <v>SUMMIT RE-1</v>
          </cell>
          <cell r="C229" t="str">
            <v>59</v>
          </cell>
          <cell r="D229" t="str">
            <v>SUMMIT</v>
          </cell>
        </row>
        <row r="230">
          <cell r="A230" t="str">
            <v>3010</v>
          </cell>
          <cell r="B230" t="str">
            <v>CRIPPLE CREEK-VICTOR RE-1</v>
          </cell>
          <cell r="C230" t="str">
            <v>60</v>
          </cell>
          <cell r="D230" t="str">
            <v>TELLER</v>
          </cell>
        </row>
        <row r="231">
          <cell r="A231" t="str">
            <v>3020</v>
          </cell>
          <cell r="B231" t="str">
            <v>WOODLAND PARK RE-2</v>
          </cell>
          <cell r="C231" t="str">
            <v>60</v>
          </cell>
          <cell r="D231" t="str">
            <v>TELLER</v>
          </cell>
        </row>
        <row r="232">
          <cell r="A232" t="str">
            <v>3030</v>
          </cell>
          <cell r="B232" t="str">
            <v>AKRON R-1</v>
          </cell>
          <cell r="C232" t="str">
            <v>61</v>
          </cell>
          <cell r="D232" t="str">
            <v>WASHINGTON</v>
          </cell>
        </row>
        <row r="233">
          <cell r="A233" t="str">
            <v>3040</v>
          </cell>
          <cell r="B233" t="str">
            <v>ARICKAREE R-2</v>
          </cell>
          <cell r="C233" t="str">
            <v>61</v>
          </cell>
          <cell r="D233" t="str">
            <v>WASHINGTON</v>
          </cell>
        </row>
        <row r="234">
          <cell r="A234" t="str">
            <v>3050</v>
          </cell>
          <cell r="B234" t="str">
            <v>OTIS R-3</v>
          </cell>
          <cell r="C234" t="str">
            <v>61</v>
          </cell>
          <cell r="D234" t="str">
            <v>WASHINGTON</v>
          </cell>
        </row>
        <row r="235">
          <cell r="A235" t="str">
            <v>3060</v>
          </cell>
          <cell r="B235" t="str">
            <v>LONE STAR 101</v>
          </cell>
          <cell r="C235" t="str">
            <v>61</v>
          </cell>
          <cell r="D235" t="str">
            <v>WASHINGTON</v>
          </cell>
        </row>
        <row r="236">
          <cell r="A236" t="str">
            <v>3070</v>
          </cell>
          <cell r="B236" t="str">
            <v>WOODLIN R-104</v>
          </cell>
          <cell r="C236" t="str">
            <v>61</v>
          </cell>
          <cell r="D236" t="str">
            <v>WASHINGTON</v>
          </cell>
        </row>
        <row r="237">
          <cell r="A237" t="str">
            <v>3080</v>
          </cell>
          <cell r="B237" t="str">
            <v>WELD COUNTY RE-1</v>
          </cell>
          <cell r="C237" t="str">
            <v>62</v>
          </cell>
          <cell r="D237" t="str">
            <v>WELD</v>
          </cell>
        </row>
        <row r="238">
          <cell r="A238" t="str">
            <v>3085</v>
          </cell>
          <cell r="B238" t="str">
            <v>EATON RE-2</v>
          </cell>
          <cell r="C238" t="str">
            <v>62</v>
          </cell>
          <cell r="D238" t="str">
            <v>WELD</v>
          </cell>
        </row>
        <row r="239">
          <cell r="A239" t="str">
            <v>3090</v>
          </cell>
          <cell r="B239" t="str">
            <v>KEENESBURG RE-3(J)</v>
          </cell>
          <cell r="C239" t="str">
            <v>01</v>
          </cell>
          <cell r="D239" t="str">
            <v>ADAMS</v>
          </cell>
        </row>
        <row r="240">
          <cell r="A240" t="str">
            <v>3090</v>
          </cell>
          <cell r="B240" t="str">
            <v>KEENESBURG RE-3(J)</v>
          </cell>
          <cell r="C240" t="str">
            <v>62</v>
          </cell>
          <cell r="D240" t="str">
            <v>WELD</v>
          </cell>
        </row>
        <row r="241">
          <cell r="A241" t="str">
            <v>3100</v>
          </cell>
          <cell r="B241" t="str">
            <v>WINDSOR RE-4</v>
          </cell>
          <cell r="C241" t="str">
            <v>62</v>
          </cell>
          <cell r="D241" t="str">
            <v>WELD</v>
          </cell>
        </row>
        <row r="242">
          <cell r="A242" t="str">
            <v>3110</v>
          </cell>
          <cell r="B242" t="str">
            <v>JOHNSTOWN-MILLIKEN RE-5J</v>
          </cell>
          <cell r="C242" t="str">
            <v>35</v>
          </cell>
          <cell r="D242" t="str">
            <v>LARIMER</v>
          </cell>
        </row>
        <row r="243">
          <cell r="A243" t="str">
            <v>3110</v>
          </cell>
          <cell r="B243" t="str">
            <v>JOHNSTOWN-MILLIKEN RE-5J</v>
          </cell>
          <cell r="C243" t="str">
            <v>62</v>
          </cell>
          <cell r="D243" t="str">
            <v>WELD</v>
          </cell>
        </row>
        <row r="244">
          <cell r="A244" t="str">
            <v>3120</v>
          </cell>
          <cell r="B244" t="str">
            <v>GREELEY 6</v>
          </cell>
          <cell r="C244" t="str">
            <v>62</v>
          </cell>
          <cell r="D244" t="str">
            <v>WELD</v>
          </cell>
        </row>
        <row r="245">
          <cell r="A245" t="str">
            <v>3130</v>
          </cell>
          <cell r="B245" t="str">
            <v>PLATTE VALLEY RE-7</v>
          </cell>
          <cell r="C245" t="str">
            <v>62</v>
          </cell>
          <cell r="D245" t="str">
            <v>WELD</v>
          </cell>
        </row>
        <row r="246">
          <cell r="A246" t="str">
            <v>3140</v>
          </cell>
          <cell r="B246" t="str">
            <v>WELD COUNTY S/D RE-8</v>
          </cell>
          <cell r="C246" t="str">
            <v>62</v>
          </cell>
          <cell r="D246" t="str">
            <v>WELD</v>
          </cell>
        </row>
        <row r="247">
          <cell r="A247" t="str">
            <v>3140</v>
          </cell>
          <cell r="B247" t="str">
            <v>WELD COUNTY S/D RE-8</v>
          </cell>
          <cell r="C247" t="str">
            <v>64</v>
          </cell>
          <cell r="D247" t="str">
            <v>BROOMFIELD</v>
          </cell>
        </row>
        <row r="248">
          <cell r="A248" t="str">
            <v>3145</v>
          </cell>
          <cell r="B248" t="str">
            <v>AULT-HIGHLAND RE-9</v>
          </cell>
          <cell r="C248" t="str">
            <v>62</v>
          </cell>
          <cell r="D248" t="str">
            <v>WELD</v>
          </cell>
        </row>
        <row r="249">
          <cell r="A249" t="str">
            <v>3146</v>
          </cell>
          <cell r="B249" t="str">
            <v>BRIGGSDALE RE-10</v>
          </cell>
          <cell r="C249" t="str">
            <v>44</v>
          </cell>
          <cell r="D249" t="str">
            <v>MORGAN</v>
          </cell>
        </row>
        <row r="250">
          <cell r="A250" t="str">
            <v>3146</v>
          </cell>
          <cell r="B250" t="str">
            <v>BRIGGSDALE RE-10</v>
          </cell>
          <cell r="C250" t="str">
            <v>62</v>
          </cell>
          <cell r="D250" t="str">
            <v>WELD</v>
          </cell>
        </row>
        <row r="251">
          <cell r="A251" t="str">
            <v>3147</v>
          </cell>
          <cell r="B251" t="str">
            <v>PRAIRIE RE-11</v>
          </cell>
          <cell r="C251" t="str">
            <v>38</v>
          </cell>
          <cell r="D251" t="str">
            <v>LOGAN</v>
          </cell>
        </row>
        <row r="252">
          <cell r="A252" t="str">
            <v>3147</v>
          </cell>
          <cell r="B252" t="str">
            <v>PRAIRIE RE-11</v>
          </cell>
          <cell r="C252" t="str">
            <v>62</v>
          </cell>
          <cell r="D252" t="str">
            <v>WELD</v>
          </cell>
        </row>
        <row r="253">
          <cell r="A253" t="str">
            <v>3148</v>
          </cell>
          <cell r="B253" t="str">
            <v>PAWNEE RE-12</v>
          </cell>
          <cell r="C253" t="str">
            <v>62</v>
          </cell>
          <cell r="D253" t="str">
            <v>WELD</v>
          </cell>
        </row>
        <row r="254">
          <cell r="A254" t="str">
            <v>3200</v>
          </cell>
          <cell r="B254" t="str">
            <v>YUMA 1</v>
          </cell>
          <cell r="C254" t="str">
            <v>63</v>
          </cell>
          <cell r="D254" t="str">
            <v>YUMA</v>
          </cell>
        </row>
        <row r="255">
          <cell r="A255" t="str">
            <v>3210</v>
          </cell>
          <cell r="B255" t="str">
            <v>WRAY RD-2</v>
          </cell>
          <cell r="C255" t="str">
            <v>63</v>
          </cell>
          <cell r="D255" t="str">
            <v>YUMA</v>
          </cell>
        </row>
        <row r="256">
          <cell r="A256" t="str">
            <v>3220</v>
          </cell>
          <cell r="B256" t="str">
            <v>IDALIA RJ-3</v>
          </cell>
          <cell r="C256" t="str">
            <v>32</v>
          </cell>
          <cell r="D256" t="str">
            <v>KIT CARSON</v>
          </cell>
        </row>
        <row r="257">
          <cell r="A257" t="str">
            <v>3220</v>
          </cell>
          <cell r="B257" t="str">
            <v>IDALIA RJ-3</v>
          </cell>
          <cell r="C257" t="str">
            <v>63</v>
          </cell>
          <cell r="D257" t="str">
            <v>YUMA</v>
          </cell>
        </row>
        <row r="258">
          <cell r="A258" t="str">
            <v>3230</v>
          </cell>
          <cell r="B258" t="str">
            <v>LIBERTY J-4</v>
          </cell>
          <cell r="C258" t="str">
            <v>32</v>
          </cell>
          <cell r="D258" t="str">
            <v>KIT CARSON</v>
          </cell>
        </row>
        <row r="259">
          <cell r="A259" t="str">
            <v>3230</v>
          </cell>
          <cell r="B259" t="str">
            <v>LIBERTY J-4</v>
          </cell>
          <cell r="C259" t="str">
            <v>63</v>
          </cell>
          <cell r="D259" t="str">
            <v>YUMA</v>
          </cell>
        </row>
        <row r="260">
          <cell r="A260" t="str">
            <v>9025</v>
          </cell>
          <cell r="B260" t="str">
            <v>EAST CENTRAL BOCES</v>
          </cell>
          <cell r="C260" t="str">
            <v>37</v>
          </cell>
          <cell r="D260" t="str">
            <v>LINCOLN</v>
          </cell>
        </row>
        <row r="261">
          <cell r="A261" t="str">
            <v>9025</v>
          </cell>
          <cell r="B261" t="str">
            <v>EAST CENTRAL BOCES</v>
          </cell>
          <cell r="C261" t="str">
            <v>90</v>
          </cell>
          <cell r="D261" t="str">
            <v>COLORADO BOCS</v>
          </cell>
        </row>
        <row r="262">
          <cell r="A262" t="str">
            <v>9030</v>
          </cell>
          <cell r="B262" t="str">
            <v>MOUNTAIN BOCES</v>
          </cell>
          <cell r="C262" t="str">
            <v>33</v>
          </cell>
          <cell r="D262" t="str">
            <v>LAKE</v>
          </cell>
        </row>
        <row r="263">
          <cell r="A263" t="str">
            <v>9030</v>
          </cell>
          <cell r="B263" t="str">
            <v>MOUNTAIN BOCES</v>
          </cell>
          <cell r="C263" t="str">
            <v>90</v>
          </cell>
          <cell r="D263" t="str">
            <v>COLORADO BOCS</v>
          </cell>
        </row>
        <row r="264">
          <cell r="A264" t="str">
            <v>9035</v>
          </cell>
          <cell r="B264" t="str">
            <v>CENTENNIAL BOCES</v>
          </cell>
          <cell r="C264" t="str">
            <v>07</v>
          </cell>
          <cell r="D264" t="str">
            <v>BOULDER</v>
          </cell>
        </row>
        <row r="265">
          <cell r="A265" t="str">
            <v>9035</v>
          </cell>
          <cell r="B265" t="str">
            <v>CENTENNIAL BOCES</v>
          </cell>
          <cell r="C265" t="str">
            <v>90</v>
          </cell>
          <cell r="D265" t="str">
            <v>COLORADO BOCS</v>
          </cell>
        </row>
        <row r="266">
          <cell r="A266" t="str">
            <v>9040</v>
          </cell>
          <cell r="B266" t="str">
            <v>NORTHEAST BOCES</v>
          </cell>
          <cell r="C266" t="str">
            <v>48</v>
          </cell>
          <cell r="D266" t="str">
            <v>PHILLIPS</v>
          </cell>
        </row>
        <row r="267">
          <cell r="A267" t="str">
            <v>9040</v>
          </cell>
          <cell r="B267" t="str">
            <v>NORTHEAST BOCES</v>
          </cell>
          <cell r="C267" t="str">
            <v>90</v>
          </cell>
          <cell r="D267" t="str">
            <v>COLORADO BOCS</v>
          </cell>
        </row>
        <row r="268">
          <cell r="A268" t="str">
            <v>9045</v>
          </cell>
          <cell r="B268" t="str">
            <v>PIKES PEAK BOCES</v>
          </cell>
          <cell r="C268" t="str">
            <v>21</v>
          </cell>
          <cell r="D268" t="str">
            <v>EL PASO</v>
          </cell>
        </row>
        <row r="269">
          <cell r="A269" t="str">
            <v>9045</v>
          </cell>
          <cell r="B269" t="str">
            <v>PIKES PEAK BOCES</v>
          </cell>
          <cell r="C269" t="str">
            <v>90</v>
          </cell>
          <cell r="D269" t="str">
            <v>COLORADO BOCS</v>
          </cell>
        </row>
        <row r="270">
          <cell r="A270" t="str">
            <v>9050</v>
          </cell>
          <cell r="B270" t="str">
            <v>SAN JUAN BOCS</v>
          </cell>
          <cell r="C270" t="str">
            <v>34</v>
          </cell>
          <cell r="D270" t="str">
            <v>LA PLATA</v>
          </cell>
        </row>
        <row r="271">
          <cell r="A271" t="str">
            <v>9050</v>
          </cell>
          <cell r="B271" t="str">
            <v>SAN JUAN BOCS</v>
          </cell>
          <cell r="C271" t="str">
            <v>90</v>
          </cell>
          <cell r="D271" t="str">
            <v>COLORADO BOCS</v>
          </cell>
        </row>
        <row r="272">
          <cell r="A272" t="str">
            <v>9055</v>
          </cell>
          <cell r="B272" t="str">
            <v>SAN LUIS VALLEY BOCES</v>
          </cell>
          <cell r="C272" t="str">
            <v>02</v>
          </cell>
          <cell r="D272" t="str">
            <v>ALAMOSA</v>
          </cell>
        </row>
        <row r="273">
          <cell r="A273" t="str">
            <v>9055</v>
          </cell>
          <cell r="B273" t="str">
            <v>SAN LUIS VALLEY BOCES</v>
          </cell>
          <cell r="C273" t="str">
            <v>90</v>
          </cell>
          <cell r="D273" t="str">
            <v>COLORADO BOCS</v>
          </cell>
        </row>
        <row r="274">
          <cell r="A274" t="str">
            <v>9060</v>
          </cell>
          <cell r="B274" t="str">
            <v>SOUTH CENTRAL BOCES</v>
          </cell>
          <cell r="C274" t="str">
            <v>51</v>
          </cell>
          <cell r="D274" t="str">
            <v>PUEBLO</v>
          </cell>
        </row>
        <row r="275">
          <cell r="A275" t="str">
            <v>9060</v>
          </cell>
          <cell r="B275" t="str">
            <v>SOUTH CENTRAL BOCES</v>
          </cell>
          <cell r="C275" t="str">
            <v>90</v>
          </cell>
          <cell r="D275" t="str">
            <v>COLORADO BOCS</v>
          </cell>
        </row>
        <row r="276">
          <cell r="A276" t="str">
            <v>9065</v>
          </cell>
          <cell r="B276" t="str">
            <v>SOUTH PLATTE VALLEY BOCES</v>
          </cell>
          <cell r="C276" t="str">
            <v>44</v>
          </cell>
          <cell r="D276" t="str">
            <v>MORGAN</v>
          </cell>
        </row>
        <row r="277">
          <cell r="A277" t="str">
            <v>9065</v>
          </cell>
          <cell r="B277" t="str">
            <v>SOUTH PLATTE VALLEY BOCES</v>
          </cell>
          <cell r="C277" t="str">
            <v>90</v>
          </cell>
          <cell r="D277" t="str">
            <v>COLORADO BOCS</v>
          </cell>
        </row>
        <row r="278">
          <cell r="A278" t="str">
            <v>9075</v>
          </cell>
          <cell r="B278" t="str">
            <v>SOUTHEASTERN BOCES</v>
          </cell>
          <cell r="C278" t="str">
            <v>50</v>
          </cell>
          <cell r="D278" t="str">
            <v>PROWERS</v>
          </cell>
        </row>
        <row r="279">
          <cell r="A279" t="str">
            <v>9075</v>
          </cell>
          <cell r="B279" t="str">
            <v>SOUTHEASTERN BOCES</v>
          </cell>
          <cell r="C279" t="str">
            <v>90</v>
          </cell>
          <cell r="D279" t="str">
            <v>COLORADO BOCS</v>
          </cell>
        </row>
        <row r="280">
          <cell r="A280" t="str">
            <v>9080</v>
          </cell>
          <cell r="B280" t="str">
            <v>SOUTHWEST BOCES</v>
          </cell>
          <cell r="C280" t="str">
            <v>42</v>
          </cell>
          <cell r="D280" t="str">
            <v>MONTEZUMA</v>
          </cell>
        </row>
        <row r="281">
          <cell r="A281" t="str">
            <v>9080</v>
          </cell>
          <cell r="B281" t="str">
            <v>SOUTHWEST BOCES</v>
          </cell>
          <cell r="C281" t="str">
            <v>90</v>
          </cell>
          <cell r="D281" t="str">
            <v>COLORADO BOCS</v>
          </cell>
        </row>
        <row r="282">
          <cell r="A282" t="str">
            <v>9095</v>
          </cell>
          <cell r="B282" t="str">
            <v>NORTHWEST COLO BOCES</v>
          </cell>
          <cell r="C282" t="str">
            <v>54</v>
          </cell>
          <cell r="D282" t="str">
            <v>ROUTT</v>
          </cell>
        </row>
        <row r="283">
          <cell r="A283" t="str">
            <v>9095</v>
          </cell>
          <cell r="B283" t="str">
            <v>NORTHWEST COLO BOCES</v>
          </cell>
          <cell r="C283" t="str">
            <v>90</v>
          </cell>
          <cell r="D283" t="str">
            <v>COLORADO BOCS</v>
          </cell>
        </row>
        <row r="284">
          <cell r="A284" t="str">
            <v>9110</v>
          </cell>
          <cell r="B284" t="str">
            <v>LARIMER BOCES</v>
          </cell>
          <cell r="C284" t="str">
            <v>35</v>
          </cell>
          <cell r="D284" t="str">
            <v>LARIMER</v>
          </cell>
        </row>
        <row r="285">
          <cell r="A285" t="str">
            <v>9110</v>
          </cell>
          <cell r="B285" t="str">
            <v>LARIMER BOCES</v>
          </cell>
          <cell r="C285" t="str">
            <v>90</v>
          </cell>
          <cell r="D285" t="str">
            <v>COLORADO BOCS</v>
          </cell>
        </row>
        <row r="286">
          <cell r="A286" t="str">
            <v>9120</v>
          </cell>
          <cell r="B286" t="str">
            <v>ADAMS COUNTY BOCES</v>
          </cell>
          <cell r="C286" t="str">
            <v>01</v>
          </cell>
          <cell r="D286" t="str">
            <v>ADAMS</v>
          </cell>
        </row>
        <row r="287">
          <cell r="A287" t="str">
            <v>9120</v>
          </cell>
          <cell r="B287" t="str">
            <v>ADAMS COUNTY BOCES</v>
          </cell>
          <cell r="C287" t="str">
            <v>90</v>
          </cell>
          <cell r="D287" t="str">
            <v>COLORADO BOCS</v>
          </cell>
        </row>
        <row r="288">
          <cell r="A288" t="str">
            <v>9125</v>
          </cell>
          <cell r="B288" t="str">
            <v>RIO BLANCO BOCES</v>
          </cell>
          <cell r="C288" t="str">
            <v>52</v>
          </cell>
          <cell r="D288" t="str">
            <v>RIO BLANCO</v>
          </cell>
        </row>
        <row r="289">
          <cell r="A289" t="str">
            <v>9125</v>
          </cell>
          <cell r="B289" t="str">
            <v>RIO BLANCO BOCES</v>
          </cell>
          <cell r="C289" t="str">
            <v>90</v>
          </cell>
          <cell r="D289" t="str">
            <v>COLORADO BOCS</v>
          </cell>
        </row>
        <row r="290">
          <cell r="A290" t="str">
            <v>9130</v>
          </cell>
          <cell r="B290" t="str">
            <v>EXPEDITIONARY BOCES</v>
          </cell>
          <cell r="C290" t="str">
            <v>16</v>
          </cell>
          <cell r="D290" t="str">
            <v>DENVER</v>
          </cell>
        </row>
        <row r="291">
          <cell r="A291" t="str">
            <v>9130</v>
          </cell>
          <cell r="B291" t="str">
            <v>EXPEDITIONARY BOCES</v>
          </cell>
          <cell r="C291" t="str">
            <v>90</v>
          </cell>
          <cell r="D291" t="str">
            <v>COLORADO BOCS</v>
          </cell>
        </row>
        <row r="292">
          <cell r="A292" t="str">
            <v>9135</v>
          </cell>
          <cell r="B292" t="str">
            <v>GRAND VALLEY BOCES</v>
          </cell>
          <cell r="C292" t="str">
            <v>39</v>
          </cell>
          <cell r="D292" t="str">
            <v>MESA</v>
          </cell>
        </row>
        <row r="293">
          <cell r="A293" t="str">
            <v>9135</v>
          </cell>
          <cell r="B293" t="str">
            <v>GRAND VALLEY BOCES</v>
          </cell>
          <cell r="C293" t="str">
            <v>90</v>
          </cell>
          <cell r="D293" t="str">
            <v>COLORADO BOCS</v>
          </cell>
        </row>
        <row r="294">
          <cell r="A294" t="str">
            <v>9140</v>
          </cell>
          <cell r="B294" t="str">
            <v>MT EVANS BOCES</v>
          </cell>
          <cell r="C294" t="str">
            <v>10</v>
          </cell>
          <cell r="D294" t="str">
            <v>CLEAR CREEK</v>
          </cell>
        </row>
        <row r="295">
          <cell r="A295" t="str">
            <v>9140</v>
          </cell>
          <cell r="B295" t="str">
            <v>MT EVANS BOCES</v>
          </cell>
          <cell r="C295" t="str">
            <v>90</v>
          </cell>
          <cell r="D295" t="str">
            <v>COLORADO BOCS</v>
          </cell>
        </row>
        <row r="296">
          <cell r="A296" t="str">
            <v>9145</v>
          </cell>
          <cell r="B296" t="str">
            <v>UNCOMPAHGRE BOCS</v>
          </cell>
          <cell r="C296" t="str">
            <v>57</v>
          </cell>
          <cell r="D296" t="str">
            <v>SAN MIGUEL</v>
          </cell>
        </row>
        <row r="297">
          <cell r="A297" t="str">
            <v>9145</v>
          </cell>
          <cell r="B297" t="str">
            <v>UNCOMPAHGRE BOCS</v>
          </cell>
          <cell r="C297" t="str">
            <v>90</v>
          </cell>
          <cell r="D297" t="str">
            <v>COLORADO BOCS</v>
          </cell>
        </row>
        <row r="298">
          <cell r="A298" t="str">
            <v>9150</v>
          </cell>
          <cell r="B298" t="str">
            <v>SANTA FE TRAIL BOCES</v>
          </cell>
          <cell r="C298" t="str">
            <v>45</v>
          </cell>
          <cell r="D298" t="str">
            <v>OTERO</v>
          </cell>
        </row>
        <row r="299">
          <cell r="A299" t="str">
            <v>9150</v>
          </cell>
          <cell r="B299" t="str">
            <v>SANTA FE TRAIL BOCES</v>
          </cell>
          <cell r="C299" t="str">
            <v>90</v>
          </cell>
          <cell r="D299" t="str">
            <v>COLORADO BOCS</v>
          </cell>
        </row>
        <row r="300">
          <cell r="A300" t="str">
            <v>9160</v>
          </cell>
          <cell r="B300" t="str">
            <v>FRONT RANGE BOCES</v>
          </cell>
          <cell r="C300" t="str">
            <v>16</v>
          </cell>
          <cell r="D300" t="str">
            <v>DENVER</v>
          </cell>
        </row>
        <row r="301">
          <cell r="A301" t="str">
            <v>9160</v>
          </cell>
          <cell r="B301" t="str">
            <v>FRONT RANGE BOCES</v>
          </cell>
          <cell r="C301" t="str">
            <v>90</v>
          </cell>
          <cell r="D301" t="str">
            <v>COLORADO BOCS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workbookViewId="0" topLeftCell="B1">
      <selection activeCell="E5" sqref="E5"/>
    </sheetView>
  </sheetViews>
  <sheetFormatPr defaultColWidth="9.140625" defaultRowHeight="12.75"/>
  <cols>
    <col min="1" max="1" width="0.42578125" style="0" hidden="1" customWidth="1"/>
    <col min="2" max="2" width="35.421875" style="0" customWidth="1"/>
    <col min="3" max="3" width="10.00390625" style="0" customWidth="1"/>
  </cols>
  <sheetData>
    <row r="1" spans="1:16" ht="12.75">
      <c r="A1" s="6" t="s">
        <v>201</v>
      </c>
      <c r="B1" s="14" t="s">
        <v>200</v>
      </c>
      <c r="C1" s="3" t="s">
        <v>198</v>
      </c>
      <c r="D1" s="4"/>
      <c r="E1" s="4"/>
      <c r="F1" s="4"/>
      <c r="G1" s="4"/>
      <c r="H1" s="4"/>
      <c r="I1" s="3" t="s">
        <v>199</v>
      </c>
      <c r="J1" s="4"/>
      <c r="K1" s="4"/>
      <c r="L1" s="4"/>
      <c r="M1" s="4"/>
      <c r="N1" s="4"/>
      <c r="O1" s="1" t="s">
        <v>197</v>
      </c>
      <c r="P1" s="13"/>
    </row>
    <row r="2" spans="1:15" s="5" customFormat="1" ht="54.75" customHeight="1">
      <c r="A2" s="7"/>
      <c r="B2" s="15"/>
      <c r="C2" s="16" t="s">
        <v>191</v>
      </c>
      <c r="D2" s="16" t="s">
        <v>192</v>
      </c>
      <c r="E2" s="16" t="s">
        <v>193</v>
      </c>
      <c r="F2" s="16" t="s">
        <v>194</v>
      </c>
      <c r="G2" s="16" t="s">
        <v>195</v>
      </c>
      <c r="H2" s="16" t="s">
        <v>196</v>
      </c>
      <c r="I2" s="16" t="s">
        <v>191</v>
      </c>
      <c r="J2" s="16" t="s">
        <v>192</v>
      </c>
      <c r="K2" s="16" t="s">
        <v>193</v>
      </c>
      <c r="L2" s="16" t="s">
        <v>194</v>
      </c>
      <c r="M2" s="16" t="s">
        <v>195</v>
      </c>
      <c r="N2" s="16" t="s">
        <v>196</v>
      </c>
      <c r="O2" s="2"/>
    </row>
    <row r="3" spans="1:15" ht="12.75">
      <c r="A3" s="8" t="s">
        <v>0</v>
      </c>
      <c r="B3" t="str">
        <f>VLOOKUP(A3,'[1]Sheet 1'!$A$2:$D$301,2,FALSE)</f>
        <v>MAPLETON 1</v>
      </c>
      <c r="C3">
        <v>1</v>
      </c>
      <c r="D3">
        <v>4</v>
      </c>
      <c r="E3">
        <v>1</v>
      </c>
      <c r="F3">
        <v>28</v>
      </c>
      <c r="G3">
        <v>187</v>
      </c>
      <c r="H3">
        <f>SUM(C3:G3)</f>
        <v>221</v>
      </c>
      <c r="I3">
        <v>0</v>
      </c>
      <c r="J3">
        <v>0</v>
      </c>
      <c r="K3">
        <v>0</v>
      </c>
      <c r="L3">
        <v>2</v>
      </c>
      <c r="M3">
        <v>68</v>
      </c>
      <c r="N3">
        <f>SUM(I3:M3)</f>
        <v>70</v>
      </c>
      <c r="O3" s="9">
        <v>291</v>
      </c>
    </row>
    <row r="4" spans="1:15" ht="12.75">
      <c r="A4" s="8" t="s">
        <v>1</v>
      </c>
      <c r="B4" t="str">
        <f>VLOOKUP(A4,'[1]Sheet 1'!$A$2:$D$301,2,FALSE)</f>
        <v>ADAMS 12 FIVE STAR SCHOOLS</v>
      </c>
      <c r="C4">
        <v>2</v>
      </c>
      <c r="D4">
        <v>18</v>
      </c>
      <c r="E4">
        <v>7</v>
      </c>
      <c r="F4">
        <v>74</v>
      </c>
      <c r="G4">
        <v>1363</v>
      </c>
      <c r="H4">
        <f aca="true" t="shared" si="0" ref="H4:H67">SUM(C4:G4)</f>
        <v>1464</v>
      </c>
      <c r="I4">
        <v>1</v>
      </c>
      <c r="J4">
        <v>5</v>
      </c>
      <c r="K4">
        <v>6</v>
      </c>
      <c r="L4">
        <v>36</v>
      </c>
      <c r="M4">
        <v>374</v>
      </c>
      <c r="N4">
        <f aca="true" t="shared" si="1" ref="N4:N67">SUM(I4:M4)</f>
        <v>422</v>
      </c>
      <c r="O4" s="9">
        <v>1886</v>
      </c>
    </row>
    <row r="5" spans="1:15" ht="12.75">
      <c r="A5" s="8" t="s">
        <v>2</v>
      </c>
      <c r="B5" t="str">
        <f>VLOOKUP(A5,'[1]Sheet 1'!$A$2:$D$301,2,FALSE)</f>
        <v>ADAMS COUNTY 14</v>
      </c>
      <c r="C5">
        <v>1</v>
      </c>
      <c r="D5">
        <v>3</v>
      </c>
      <c r="E5">
        <v>4</v>
      </c>
      <c r="F5">
        <v>52</v>
      </c>
      <c r="G5">
        <v>210</v>
      </c>
      <c r="H5">
        <f t="shared" si="0"/>
        <v>270</v>
      </c>
      <c r="I5">
        <v>1</v>
      </c>
      <c r="J5">
        <v>2</v>
      </c>
      <c r="K5">
        <v>1</v>
      </c>
      <c r="L5">
        <v>26</v>
      </c>
      <c r="M5">
        <v>83</v>
      </c>
      <c r="N5">
        <f t="shared" si="1"/>
        <v>113</v>
      </c>
      <c r="O5" s="9">
        <v>383</v>
      </c>
    </row>
    <row r="6" spans="1:15" ht="12.75">
      <c r="A6" s="8" t="s">
        <v>3</v>
      </c>
      <c r="B6" t="str">
        <f>VLOOKUP(A6,'[1]Sheet 1'!$A$2:$D$301,2,FALSE)</f>
        <v>BRIGHTON 27J</v>
      </c>
      <c r="C6">
        <v>4</v>
      </c>
      <c r="D6">
        <v>4</v>
      </c>
      <c r="E6">
        <v>1</v>
      </c>
      <c r="F6">
        <v>50</v>
      </c>
      <c r="G6">
        <v>341</v>
      </c>
      <c r="H6">
        <f t="shared" si="0"/>
        <v>400</v>
      </c>
      <c r="I6">
        <v>2</v>
      </c>
      <c r="J6">
        <v>0</v>
      </c>
      <c r="K6">
        <v>0</v>
      </c>
      <c r="L6">
        <v>12</v>
      </c>
      <c r="M6">
        <v>110</v>
      </c>
      <c r="N6">
        <f t="shared" si="1"/>
        <v>124</v>
      </c>
      <c r="O6" s="9">
        <v>524</v>
      </c>
    </row>
    <row r="7" spans="1:15" ht="12.75">
      <c r="A7" s="8" t="s">
        <v>4</v>
      </c>
      <c r="B7" t="str">
        <f>VLOOKUP(A7,'[1]Sheet 1'!$A$2:$D$301,2,FALSE)</f>
        <v>BENNETT 29J</v>
      </c>
      <c r="C7">
        <v>0</v>
      </c>
      <c r="D7">
        <v>0</v>
      </c>
      <c r="E7">
        <v>0</v>
      </c>
      <c r="F7">
        <v>0</v>
      </c>
      <c r="G7">
        <v>47</v>
      </c>
      <c r="H7">
        <f t="shared" si="0"/>
        <v>47</v>
      </c>
      <c r="I7">
        <v>0</v>
      </c>
      <c r="J7">
        <v>0</v>
      </c>
      <c r="K7">
        <v>0</v>
      </c>
      <c r="L7">
        <v>0</v>
      </c>
      <c r="M7">
        <v>15</v>
      </c>
      <c r="N7">
        <f t="shared" si="1"/>
        <v>15</v>
      </c>
      <c r="O7" s="9">
        <v>62</v>
      </c>
    </row>
    <row r="8" spans="1:15" ht="12.75">
      <c r="A8" s="8" t="s">
        <v>5</v>
      </c>
      <c r="B8" t="str">
        <f>VLOOKUP(A8,'[1]Sheet 1'!$A$2:$D$301,2,FALSE)</f>
        <v>STRASBURG 31J</v>
      </c>
      <c r="C8">
        <v>0</v>
      </c>
      <c r="D8">
        <v>0</v>
      </c>
      <c r="E8">
        <v>0</v>
      </c>
      <c r="F8">
        <v>1</v>
      </c>
      <c r="G8">
        <v>38</v>
      </c>
      <c r="H8">
        <f t="shared" si="0"/>
        <v>39</v>
      </c>
      <c r="I8">
        <v>0</v>
      </c>
      <c r="J8">
        <v>0</v>
      </c>
      <c r="K8">
        <v>0</v>
      </c>
      <c r="L8">
        <v>1</v>
      </c>
      <c r="M8">
        <v>10</v>
      </c>
      <c r="N8">
        <f t="shared" si="1"/>
        <v>11</v>
      </c>
      <c r="O8" s="9">
        <v>50</v>
      </c>
    </row>
    <row r="9" spans="1:15" ht="12.75">
      <c r="A9" s="8" t="s">
        <v>6</v>
      </c>
      <c r="B9" t="str">
        <f>VLOOKUP(A9,'[1]Sheet 1'!$A$2:$D$301,2,FALSE)</f>
        <v>WESTMINSTER 50</v>
      </c>
      <c r="C9">
        <v>0</v>
      </c>
      <c r="D9">
        <v>3</v>
      </c>
      <c r="E9">
        <v>1</v>
      </c>
      <c r="F9">
        <v>28</v>
      </c>
      <c r="G9">
        <v>451</v>
      </c>
      <c r="H9">
        <f t="shared" si="0"/>
        <v>483</v>
      </c>
      <c r="I9">
        <v>0</v>
      </c>
      <c r="J9">
        <v>5</v>
      </c>
      <c r="K9">
        <v>5</v>
      </c>
      <c r="L9">
        <v>18</v>
      </c>
      <c r="M9">
        <v>154</v>
      </c>
      <c r="N9">
        <f t="shared" si="1"/>
        <v>182</v>
      </c>
      <c r="O9" s="9">
        <v>665</v>
      </c>
    </row>
    <row r="10" spans="1:15" ht="12.75">
      <c r="A10" s="8" t="s">
        <v>7</v>
      </c>
      <c r="B10" t="str">
        <f>VLOOKUP(A10,'[1]Sheet 1'!$A$2:$D$301,2,FALSE)</f>
        <v>ALAMOSA RE-11J</v>
      </c>
      <c r="C10">
        <v>0</v>
      </c>
      <c r="D10">
        <v>0</v>
      </c>
      <c r="E10">
        <v>0</v>
      </c>
      <c r="F10">
        <v>30</v>
      </c>
      <c r="G10">
        <v>76</v>
      </c>
      <c r="H10">
        <f t="shared" si="0"/>
        <v>106</v>
      </c>
      <c r="I10">
        <v>0</v>
      </c>
      <c r="J10">
        <v>1</v>
      </c>
      <c r="K10">
        <v>0</v>
      </c>
      <c r="L10">
        <v>12</v>
      </c>
      <c r="M10">
        <v>24</v>
      </c>
      <c r="N10">
        <f t="shared" si="1"/>
        <v>37</v>
      </c>
      <c r="O10" s="9">
        <v>143</v>
      </c>
    </row>
    <row r="11" spans="1:15" ht="12.75">
      <c r="A11" s="8" t="s">
        <v>8</v>
      </c>
      <c r="B11" t="str">
        <f>VLOOKUP(A11,'[1]Sheet 1'!$A$2:$D$301,2,FALSE)</f>
        <v>SANGRE DE CRISTO RE-22J</v>
      </c>
      <c r="C11">
        <v>0</v>
      </c>
      <c r="D11">
        <v>0</v>
      </c>
      <c r="E11">
        <v>0</v>
      </c>
      <c r="F11">
        <v>2</v>
      </c>
      <c r="G11">
        <v>16</v>
      </c>
      <c r="H11">
        <f t="shared" si="0"/>
        <v>18</v>
      </c>
      <c r="I11">
        <v>0</v>
      </c>
      <c r="J11">
        <v>0</v>
      </c>
      <c r="K11">
        <v>0</v>
      </c>
      <c r="L11">
        <v>1</v>
      </c>
      <c r="M11">
        <v>7</v>
      </c>
      <c r="N11">
        <f t="shared" si="1"/>
        <v>8</v>
      </c>
      <c r="O11" s="9">
        <v>26</v>
      </c>
    </row>
    <row r="12" spans="1:15" ht="12.75">
      <c r="A12" s="8" t="s">
        <v>9</v>
      </c>
      <c r="B12" t="str">
        <f>VLOOKUP(A12,'[1]Sheet 1'!$A$2:$D$301,2,FALSE)</f>
        <v>ENGLEWOOD 1</v>
      </c>
      <c r="C12">
        <v>2</v>
      </c>
      <c r="D12">
        <v>1</v>
      </c>
      <c r="E12">
        <v>2</v>
      </c>
      <c r="F12">
        <v>4</v>
      </c>
      <c r="G12">
        <v>165</v>
      </c>
      <c r="H12">
        <f t="shared" si="0"/>
        <v>174</v>
      </c>
      <c r="I12">
        <v>0</v>
      </c>
      <c r="J12">
        <v>0</v>
      </c>
      <c r="K12">
        <v>1</v>
      </c>
      <c r="L12">
        <v>2</v>
      </c>
      <c r="M12">
        <v>50</v>
      </c>
      <c r="N12">
        <f t="shared" si="1"/>
        <v>53</v>
      </c>
      <c r="O12" s="9">
        <v>227</v>
      </c>
    </row>
    <row r="13" spans="1:15" ht="12.75">
      <c r="A13" s="8" t="s">
        <v>10</v>
      </c>
      <c r="B13" t="str">
        <f>VLOOKUP(A13,'[1]Sheet 1'!$A$2:$D$301,2,FALSE)</f>
        <v>SHERIDAN 2</v>
      </c>
      <c r="C13">
        <v>1</v>
      </c>
      <c r="D13">
        <v>2</v>
      </c>
      <c r="E13">
        <v>0</v>
      </c>
      <c r="F13">
        <v>1</v>
      </c>
      <c r="G13">
        <v>90</v>
      </c>
      <c r="H13">
        <f t="shared" si="0"/>
        <v>94</v>
      </c>
      <c r="I13">
        <v>0</v>
      </c>
      <c r="J13">
        <v>1</v>
      </c>
      <c r="K13">
        <v>1</v>
      </c>
      <c r="L13">
        <v>4</v>
      </c>
      <c r="M13">
        <v>20</v>
      </c>
      <c r="N13">
        <f t="shared" si="1"/>
        <v>26</v>
      </c>
      <c r="O13" s="9">
        <v>120</v>
      </c>
    </row>
    <row r="14" spans="1:15" ht="12.75">
      <c r="A14" s="8" t="s">
        <v>11</v>
      </c>
      <c r="B14" t="str">
        <f>VLOOKUP(A14,'[1]Sheet 1'!$A$2:$D$301,2,FALSE)</f>
        <v>CHERRY CREEK 5</v>
      </c>
      <c r="C14">
        <v>4</v>
      </c>
      <c r="D14">
        <v>33</v>
      </c>
      <c r="E14">
        <v>35</v>
      </c>
      <c r="F14">
        <v>75</v>
      </c>
      <c r="G14">
        <v>2114</v>
      </c>
      <c r="H14">
        <f t="shared" si="0"/>
        <v>2261</v>
      </c>
      <c r="I14">
        <v>2</v>
      </c>
      <c r="J14">
        <v>10</v>
      </c>
      <c r="K14">
        <v>9</v>
      </c>
      <c r="L14">
        <v>25</v>
      </c>
      <c r="M14">
        <v>628</v>
      </c>
      <c r="N14">
        <f t="shared" si="1"/>
        <v>674</v>
      </c>
      <c r="O14" s="9">
        <v>2935</v>
      </c>
    </row>
    <row r="15" spans="1:15" ht="12.75">
      <c r="A15" s="8" t="s">
        <v>12</v>
      </c>
      <c r="B15" t="str">
        <f>VLOOKUP(A15,'[1]Sheet 1'!$A$2:$D$301,2,FALSE)</f>
        <v>LITTLETON 6</v>
      </c>
      <c r="C15">
        <v>2</v>
      </c>
      <c r="D15">
        <v>3</v>
      </c>
      <c r="E15">
        <v>0</v>
      </c>
      <c r="F15">
        <v>15</v>
      </c>
      <c r="G15">
        <v>740</v>
      </c>
      <c r="H15">
        <f t="shared" si="0"/>
        <v>760</v>
      </c>
      <c r="I15">
        <v>1</v>
      </c>
      <c r="J15">
        <v>1</v>
      </c>
      <c r="K15">
        <v>1</v>
      </c>
      <c r="L15">
        <v>5</v>
      </c>
      <c r="M15">
        <v>207</v>
      </c>
      <c r="N15">
        <f t="shared" si="1"/>
        <v>215</v>
      </c>
      <c r="O15" s="9">
        <v>975</v>
      </c>
    </row>
    <row r="16" spans="1:15" ht="12.75">
      <c r="A16" s="8" t="s">
        <v>13</v>
      </c>
      <c r="B16" t="str">
        <f>VLOOKUP(A16,'[1]Sheet 1'!$A$2:$D$301,2,FALSE)</f>
        <v>DEER TRAIL 26J</v>
      </c>
      <c r="C16">
        <v>0</v>
      </c>
      <c r="D16">
        <v>0</v>
      </c>
      <c r="E16">
        <v>0</v>
      </c>
      <c r="F16">
        <v>0</v>
      </c>
      <c r="G16">
        <v>15</v>
      </c>
      <c r="H16">
        <f t="shared" si="0"/>
        <v>15</v>
      </c>
      <c r="I16">
        <v>0</v>
      </c>
      <c r="J16">
        <v>0</v>
      </c>
      <c r="K16">
        <v>0</v>
      </c>
      <c r="L16">
        <v>0</v>
      </c>
      <c r="M16">
        <v>7</v>
      </c>
      <c r="N16">
        <f t="shared" si="1"/>
        <v>7</v>
      </c>
      <c r="O16" s="9">
        <v>22</v>
      </c>
    </row>
    <row r="17" spans="1:15" ht="12.75">
      <c r="A17" s="8" t="s">
        <v>14</v>
      </c>
      <c r="B17" t="str">
        <f>VLOOKUP(A17,'[1]Sheet 1'!$A$2:$D$301,2,FALSE)</f>
        <v>ADAMS-ARAPAHOE 28J</v>
      </c>
      <c r="C17">
        <v>8</v>
      </c>
      <c r="D17">
        <v>18</v>
      </c>
      <c r="E17">
        <v>57</v>
      </c>
      <c r="F17">
        <v>65</v>
      </c>
      <c r="G17">
        <v>1272</v>
      </c>
      <c r="H17">
        <f t="shared" si="0"/>
        <v>1420</v>
      </c>
      <c r="I17">
        <v>4</v>
      </c>
      <c r="J17">
        <v>5</v>
      </c>
      <c r="K17">
        <v>23</v>
      </c>
      <c r="L17">
        <v>23</v>
      </c>
      <c r="M17">
        <v>344</v>
      </c>
      <c r="N17">
        <f t="shared" si="1"/>
        <v>399</v>
      </c>
      <c r="O17" s="9">
        <v>1819</v>
      </c>
    </row>
    <row r="18" spans="1:15" ht="12.75">
      <c r="A18" s="8" t="s">
        <v>15</v>
      </c>
      <c r="B18" t="str">
        <f>VLOOKUP(A18,'[1]Sheet 1'!$A$2:$D$301,2,FALSE)</f>
        <v>BYERS 32J</v>
      </c>
      <c r="C18">
        <v>0</v>
      </c>
      <c r="D18">
        <v>0</v>
      </c>
      <c r="E18">
        <v>0</v>
      </c>
      <c r="F18">
        <v>0</v>
      </c>
      <c r="G18">
        <v>23</v>
      </c>
      <c r="H18">
        <f t="shared" si="0"/>
        <v>23</v>
      </c>
      <c r="I18">
        <v>0</v>
      </c>
      <c r="J18">
        <v>0</v>
      </c>
      <c r="K18">
        <v>0</v>
      </c>
      <c r="L18">
        <v>0</v>
      </c>
      <c r="M18">
        <v>12</v>
      </c>
      <c r="N18">
        <f t="shared" si="1"/>
        <v>12</v>
      </c>
      <c r="O18" s="9">
        <v>35</v>
      </c>
    </row>
    <row r="19" spans="1:15" ht="12.75">
      <c r="A19" s="8" t="s">
        <v>16</v>
      </c>
      <c r="B19" t="str">
        <f>VLOOKUP(A19,'[1]Sheet 1'!$A$2:$D$301,2,FALSE)</f>
        <v>ARCHULETA COUNTY 50 JT</v>
      </c>
      <c r="C19">
        <v>3</v>
      </c>
      <c r="D19">
        <v>0</v>
      </c>
      <c r="E19">
        <v>0</v>
      </c>
      <c r="F19">
        <v>5</v>
      </c>
      <c r="G19">
        <v>67</v>
      </c>
      <c r="H19">
        <f t="shared" si="0"/>
        <v>75</v>
      </c>
      <c r="I19">
        <v>0</v>
      </c>
      <c r="J19">
        <v>0</v>
      </c>
      <c r="K19">
        <v>0</v>
      </c>
      <c r="L19">
        <v>0</v>
      </c>
      <c r="M19">
        <v>28</v>
      </c>
      <c r="N19">
        <f t="shared" si="1"/>
        <v>28</v>
      </c>
      <c r="O19" s="9">
        <v>103</v>
      </c>
    </row>
    <row r="20" spans="1:15" ht="12.75">
      <c r="A20" s="8" t="s">
        <v>17</v>
      </c>
      <c r="B20" t="str">
        <f>VLOOKUP(A20,'[1]Sheet 1'!$A$2:$D$301,2,FALSE)</f>
        <v>WALSH RE-1</v>
      </c>
      <c r="C20">
        <v>0</v>
      </c>
      <c r="D20">
        <v>0</v>
      </c>
      <c r="E20">
        <v>0</v>
      </c>
      <c r="F20">
        <v>1</v>
      </c>
      <c r="G20">
        <v>13</v>
      </c>
      <c r="H20">
        <f t="shared" si="0"/>
        <v>14</v>
      </c>
      <c r="I20">
        <v>0</v>
      </c>
      <c r="J20">
        <v>0</v>
      </c>
      <c r="K20">
        <v>0</v>
      </c>
      <c r="L20">
        <v>1</v>
      </c>
      <c r="M20">
        <v>6</v>
      </c>
      <c r="N20">
        <f t="shared" si="1"/>
        <v>7</v>
      </c>
      <c r="O20" s="9">
        <v>21</v>
      </c>
    </row>
    <row r="21" spans="1:15" ht="12.75">
      <c r="A21" s="8" t="s">
        <v>18</v>
      </c>
      <c r="B21" t="str">
        <f>VLOOKUP(A21,'[1]Sheet 1'!$A$2:$D$301,2,FALSE)</f>
        <v>PRITCHETT RE-3</v>
      </c>
      <c r="C21">
        <v>0</v>
      </c>
      <c r="D21">
        <v>0</v>
      </c>
      <c r="E21">
        <v>0</v>
      </c>
      <c r="F21">
        <v>0</v>
      </c>
      <c r="G21">
        <v>9</v>
      </c>
      <c r="H21">
        <f t="shared" si="0"/>
        <v>9</v>
      </c>
      <c r="I21">
        <v>0</v>
      </c>
      <c r="J21">
        <v>0</v>
      </c>
      <c r="K21">
        <v>0</v>
      </c>
      <c r="L21">
        <v>0</v>
      </c>
      <c r="M21">
        <v>3</v>
      </c>
      <c r="N21">
        <f t="shared" si="1"/>
        <v>3</v>
      </c>
      <c r="O21" s="9">
        <v>12</v>
      </c>
    </row>
    <row r="22" spans="1:15" ht="12.75">
      <c r="A22" s="8" t="s">
        <v>19</v>
      </c>
      <c r="B22" t="str">
        <f>VLOOKUP(A22,'[1]Sheet 1'!$A$2:$D$301,2,FALSE)</f>
        <v>SPRINGFIELD RE-4</v>
      </c>
      <c r="C22">
        <v>0</v>
      </c>
      <c r="D22">
        <v>0</v>
      </c>
      <c r="E22">
        <v>0</v>
      </c>
      <c r="F22">
        <v>1</v>
      </c>
      <c r="G22">
        <v>21</v>
      </c>
      <c r="H22">
        <f t="shared" si="0"/>
        <v>22</v>
      </c>
      <c r="I22">
        <v>0</v>
      </c>
      <c r="J22">
        <v>0</v>
      </c>
      <c r="K22">
        <v>0</v>
      </c>
      <c r="L22">
        <v>0</v>
      </c>
      <c r="M22">
        <v>7</v>
      </c>
      <c r="N22">
        <f t="shared" si="1"/>
        <v>7</v>
      </c>
      <c r="O22" s="9">
        <v>29</v>
      </c>
    </row>
    <row r="23" spans="1:15" ht="12.75">
      <c r="A23" s="8" t="s">
        <v>20</v>
      </c>
      <c r="B23" t="str">
        <f>VLOOKUP(A23,'[1]Sheet 1'!$A$2:$D$301,2,FALSE)</f>
        <v>VILAS RE-5</v>
      </c>
      <c r="C23">
        <v>0</v>
      </c>
      <c r="D23">
        <v>0</v>
      </c>
      <c r="E23">
        <v>0</v>
      </c>
      <c r="F23">
        <v>0</v>
      </c>
      <c r="G23">
        <v>9</v>
      </c>
      <c r="H23">
        <f t="shared" si="0"/>
        <v>9</v>
      </c>
      <c r="I23">
        <v>0</v>
      </c>
      <c r="J23">
        <v>0</v>
      </c>
      <c r="K23">
        <v>0</v>
      </c>
      <c r="L23">
        <v>0</v>
      </c>
      <c r="M23">
        <v>5</v>
      </c>
      <c r="N23">
        <f t="shared" si="1"/>
        <v>5</v>
      </c>
      <c r="O23" s="9">
        <v>14</v>
      </c>
    </row>
    <row r="24" spans="1:15" ht="12.75">
      <c r="A24" s="8" t="s">
        <v>21</v>
      </c>
      <c r="B24" t="str">
        <f>VLOOKUP(A24,'[1]Sheet 1'!$A$2:$D$301,2,FALSE)</f>
        <v>CAMPO RE-6</v>
      </c>
      <c r="C24">
        <v>0</v>
      </c>
      <c r="D24">
        <v>0</v>
      </c>
      <c r="E24">
        <v>0</v>
      </c>
      <c r="F24">
        <v>0</v>
      </c>
      <c r="G24">
        <v>7</v>
      </c>
      <c r="H24">
        <f t="shared" si="0"/>
        <v>7</v>
      </c>
      <c r="I24">
        <v>0</v>
      </c>
      <c r="J24">
        <v>0</v>
      </c>
      <c r="K24">
        <v>0</v>
      </c>
      <c r="L24">
        <v>1</v>
      </c>
      <c r="M24">
        <v>3</v>
      </c>
      <c r="N24">
        <f t="shared" si="1"/>
        <v>4</v>
      </c>
      <c r="O24" s="9">
        <v>11</v>
      </c>
    </row>
    <row r="25" spans="1:15" ht="12.75">
      <c r="A25" s="8" t="s">
        <v>22</v>
      </c>
      <c r="B25" t="str">
        <f>VLOOKUP(A25,'[1]Sheet 1'!$A$2:$D$301,2,FALSE)</f>
        <v>LAS ANIMAS RE-1</v>
      </c>
      <c r="C25">
        <v>0</v>
      </c>
      <c r="D25">
        <v>0</v>
      </c>
      <c r="E25">
        <v>0</v>
      </c>
      <c r="F25">
        <v>6</v>
      </c>
      <c r="G25">
        <v>32</v>
      </c>
      <c r="H25">
        <f t="shared" si="0"/>
        <v>38</v>
      </c>
      <c r="I25">
        <v>0</v>
      </c>
      <c r="J25">
        <v>0</v>
      </c>
      <c r="K25">
        <v>0</v>
      </c>
      <c r="L25">
        <v>2</v>
      </c>
      <c r="M25">
        <v>8</v>
      </c>
      <c r="N25">
        <f t="shared" si="1"/>
        <v>10</v>
      </c>
      <c r="O25" s="9">
        <v>48</v>
      </c>
    </row>
    <row r="26" spans="1:15" ht="12.75">
      <c r="A26" s="8" t="s">
        <v>23</v>
      </c>
      <c r="B26" t="str">
        <f>VLOOKUP(A26,'[1]Sheet 1'!$A$2:$D$301,2,FALSE)</f>
        <v>MC CLAVE RE-2</v>
      </c>
      <c r="C26">
        <v>0</v>
      </c>
      <c r="D26">
        <v>0</v>
      </c>
      <c r="E26">
        <v>0</v>
      </c>
      <c r="F26">
        <v>1</v>
      </c>
      <c r="G26">
        <v>16</v>
      </c>
      <c r="H26">
        <f t="shared" si="0"/>
        <v>17</v>
      </c>
      <c r="I26">
        <v>0</v>
      </c>
      <c r="J26">
        <v>0</v>
      </c>
      <c r="K26">
        <v>0</v>
      </c>
      <c r="L26">
        <v>0</v>
      </c>
      <c r="M26">
        <v>7</v>
      </c>
      <c r="N26">
        <f t="shared" si="1"/>
        <v>7</v>
      </c>
      <c r="O26" s="9">
        <v>24</v>
      </c>
    </row>
    <row r="27" spans="1:15" ht="12.75">
      <c r="A27" s="8" t="s">
        <v>24</v>
      </c>
      <c r="B27" t="str">
        <f>VLOOKUP(A27,'[1]Sheet 1'!$A$2:$D$301,2,FALSE)</f>
        <v>ST VRAIN VALLEY RE 1J</v>
      </c>
      <c r="C27">
        <v>6</v>
      </c>
      <c r="D27">
        <v>13</v>
      </c>
      <c r="E27">
        <v>0</v>
      </c>
      <c r="F27">
        <v>61</v>
      </c>
      <c r="G27">
        <v>890</v>
      </c>
      <c r="H27">
        <f t="shared" si="0"/>
        <v>970</v>
      </c>
      <c r="I27">
        <v>0</v>
      </c>
      <c r="J27">
        <v>4</v>
      </c>
      <c r="K27">
        <v>0</v>
      </c>
      <c r="L27">
        <v>13</v>
      </c>
      <c r="M27">
        <v>290</v>
      </c>
      <c r="N27">
        <f t="shared" si="1"/>
        <v>307</v>
      </c>
      <c r="O27" s="9">
        <v>1277</v>
      </c>
    </row>
    <row r="28" spans="1:15" ht="12.75">
      <c r="A28" s="8" t="s">
        <v>25</v>
      </c>
      <c r="B28" t="str">
        <f>VLOOKUP(A28,'[1]Sheet 1'!$A$2:$D$301,2,FALSE)</f>
        <v>BOULDER VALLEY RE 2</v>
      </c>
      <c r="C28">
        <v>8</v>
      </c>
      <c r="D28">
        <v>20</v>
      </c>
      <c r="E28">
        <v>8</v>
      </c>
      <c r="F28">
        <v>81</v>
      </c>
      <c r="G28">
        <v>1199</v>
      </c>
      <c r="H28">
        <f t="shared" si="0"/>
        <v>1316</v>
      </c>
      <c r="I28">
        <v>3</v>
      </c>
      <c r="J28">
        <v>9</v>
      </c>
      <c r="K28">
        <v>6</v>
      </c>
      <c r="L28">
        <v>28</v>
      </c>
      <c r="M28">
        <v>423</v>
      </c>
      <c r="N28">
        <f t="shared" si="1"/>
        <v>469</v>
      </c>
      <c r="O28" s="9">
        <v>1785</v>
      </c>
    </row>
    <row r="29" spans="1:15" ht="12.75">
      <c r="A29" s="8" t="s">
        <v>26</v>
      </c>
      <c r="B29" t="str">
        <f>VLOOKUP(A29,'[1]Sheet 1'!$A$2:$D$301,2,FALSE)</f>
        <v>BUENA VISTA R-31</v>
      </c>
      <c r="C29">
        <v>0</v>
      </c>
      <c r="D29">
        <v>0</v>
      </c>
      <c r="E29">
        <v>0</v>
      </c>
      <c r="F29">
        <v>0</v>
      </c>
      <c r="G29">
        <v>48</v>
      </c>
      <c r="H29">
        <f t="shared" si="0"/>
        <v>48</v>
      </c>
      <c r="I29">
        <v>0</v>
      </c>
      <c r="J29">
        <v>0</v>
      </c>
      <c r="K29">
        <v>0</v>
      </c>
      <c r="L29">
        <v>1</v>
      </c>
      <c r="M29">
        <v>22</v>
      </c>
      <c r="N29">
        <f t="shared" si="1"/>
        <v>23</v>
      </c>
      <c r="O29" s="9">
        <v>71</v>
      </c>
    </row>
    <row r="30" spans="1:15" ht="12.75">
      <c r="A30" s="8" t="s">
        <v>27</v>
      </c>
      <c r="B30" t="str">
        <f>VLOOKUP(A30,'[1]Sheet 1'!$A$2:$D$301,2,FALSE)</f>
        <v>SALIDA R-32</v>
      </c>
      <c r="C30">
        <v>0</v>
      </c>
      <c r="D30">
        <v>0</v>
      </c>
      <c r="E30">
        <v>0</v>
      </c>
      <c r="F30">
        <v>1</v>
      </c>
      <c r="G30">
        <v>57</v>
      </c>
      <c r="H30">
        <f t="shared" si="0"/>
        <v>58</v>
      </c>
      <c r="I30">
        <v>0</v>
      </c>
      <c r="J30">
        <v>1</v>
      </c>
      <c r="K30">
        <v>0</v>
      </c>
      <c r="L30">
        <v>0</v>
      </c>
      <c r="M30">
        <v>26</v>
      </c>
      <c r="N30">
        <f t="shared" si="1"/>
        <v>27</v>
      </c>
      <c r="O30" s="9">
        <v>85</v>
      </c>
    </row>
    <row r="31" spans="1:15" ht="12.75">
      <c r="A31" s="8" t="s">
        <v>28</v>
      </c>
      <c r="B31" t="str">
        <f>VLOOKUP(A31,'[1]Sheet 1'!$A$2:$D$301,2,FALSE)</f>
        <v>KIT CARSON R-1</v>
      </c>
      <c r="C31">
        <v>0</v>
      </c>
      <c r="D31">
        <v>0</v>
      </c>
      <c r="E31">
        <v>0</v>
      </c>
      <c r="F31">
        <v>1</v>
      </c>
      <c r="G31">
        <v>11</v>
      </c>
      <c r="H31">
        <f t="shared" si="0"/>
        <v>12</v>
      </c>
      <c r="I31">
        <v>0</v>
      </c>
      <c r="J31">
        <v>0</v>
      </c>
      <c r="K31">
        <v>0</v>
      </c>
      <c r="L31">
        <v>0</v>
      </c>
      <c r="M31">
        <v>6</v>
      </c>
      <c r="N31">
        <f t="shared" si="1"/>
        <v>6</v>
      </c>
      <c r="O31" s="9">
        <v>18</v>
      </c>
    </row>
    <row r="32" spans="1:15" ht="12.75">
      <c r="A32" s="8" t="s">
        <v>29</v>
      </c>
      <c r="B32" t="str">
        <f>VLOOKUP(A32,'[1]Sheet 1'!$A$2:$D$301,2,FALSE)</f>
        <v>CHEYENNE COUNTY RE-5</v>
      </c>
      <c r="C32">
        <v>0</v>
      </c>
      <c r="D32">
        <v>0</v>
      </c>
      <c r="E32">
        <v>0</v>
      </c>
      <c r="F32">
        <v>0</v>
      </c>
      <c r="G32">
        <v>22</v>
      </c>
      <c r="H32">
        <f t="shared" si="0"/>
        <v>22</v>
      </c>
      <c r="I32">
        <v>0</v>
      </c>
      <c r="J32">
        <v>0</v>
      </c>
      <c r="K32">
        <v>0</v>
      </c>
      <c r="L32">
        <v>0</v>
      </c>
      <c r="M32">
        <v>6</v>
      </c>
      <c r="N32">
        <f t="shared" si="1"/>
        <v>6</v>
      </c>
      <c r="O32" s="9">
        <v>28</v>
      </c>
    </row>
    <row r="33" spans="1:15" ht="12.75">
      <c r="A33" s="8" t="s">
        <v>30</v>
      </c>
      <c r="B33" t="str">
        <f>VLOOKUP(A33,'[1]Sheet 1'!$A$2:$D$301,2,FALSE)</f>
        <v>CLEAR CREEK RE-1</v>
      </c>
      <c r="C33">
        <v>0</v>
      </c>
      <c r="D33">
        <v>2</v>
      </c>
      <c r="E33">
        <v>0</v>
      </c>
      <c r="F33">
        <v>0</v>
      </c>
      <c r="G33">
        <v>54</v>
      </c>
      <c r="H33">
        <f t="shared" si="0"/>
        <v>56</v>
      </c>
      <c r="I33">
        <v>0</v>
      </c>
      <c r="J33">
        <v>1</v>
      </c>
      <c r="K33">
        <v>0</v>
      </c>
      <c r="L33">
        <v>0</v>
      </c>
      <c r="M33">
        <v>18</v>
      </c>
      <c r="N33">
        <f t="shared" si="1"/>
        <v>19</v>
      </c>
      <c r="O33" s="9">
        <v>75</v>
      </c>
    </row>
    <row r="34" spans="1:15" ht="12.75">
      <c r="A34" s="8" t="s">
        <v>31</v>
      </c>
      <c r="B34" t="str">
        <f>VLOOKUP(A34,'[1]Sheet 1'!$A$2:$D$301,2,FALSE)</f>
        <v>NORTH CONEJOS RE-1J</v>
      </c>
      <c r="C34">
        <v>0</v>
      </c>
      <c r="D34">
        <v>0</v>
      </c>
      <c r="E34">
        <v>0</v>
      </c>
      <c r="F34">
        <v>17</v>
      </c>
      <c r="G34">
        <v>35</v>
      </c>
      <c r="H34">
        <f t="shared" si="0"/>
        <v>52</v>
      </c>
      <c r="I34">
        <v>0</v>
      </c>
      <c r="J34">
        <v>0</v>
      </c>
      <c r="K34">
        <v>1</v>
      </c>
      <c r="L34">
        <v>7</v>
      </c>
      <c r="M34">
        <v>17</v>
      </c>
      <c r="N34">
        <f t="shared" si="1"/>
        <v>25</v>
      </c>
      <c r="O34" s="9">
        <v>77</v>
      </c>
    </row>
    <row r="35" spans="1:15" ht="12.75">
      <c r="A35" s="8" t="s">
        <v>32</v>
      </c>
      <c r="B35" t="str">
        <f>VLOOKUP(A35,'[1]Sheet 1'!$A$2:$D$301,2,FALSE)</f>
        <v>SANFORD 6J</v>
      </c>
      <c r="C35">
        <v>0</v>
      </c>
      <c r="D35">
        <v>0</v>
      </c>
      <c r="E35">
        <v>0</v>
      </c>
      <c r="F35">
        <v>0</v>
      </c>
      <c r="G35">
        <v>16</v>
      </c>
      <c r="H35">
        <f t="shared" si="0"/>
        <v>16</v>
      </c>
      <c r="I35">
        <v>0</v>
      </c>
      <c r="J35">
        <v>0</v>
      </c>
      <c r="K35">
        <v>0</v>
      </c>
      <c r="L35">
        <v>1</v>
      </c>
      <c r="M35">
        <v>7</v>
      </c>
      <c r="N35">
        <f t="shared" si="1"/>
        <v>8</v>
      </c>
      <c r="O35" s="9">
        <v>24</v>
      </c>
    </row>
    <row r="36" spans="1:15" ht="12.75">
      <c r="A36" s="8" t="s">
        <v>33</v>
      </c>
      <c r="B36" t="str">
        <f>VLOOKUP(A36,'[1]Sheet 1'!$A$2:$D$301,2,FALSE)</f>
        <v>SOUTH CONEJOS RE-10</v>
      </c>
      <c r="C36">
        <v>0</v>
      </c>
      <c r="D36">
        <v>0</v>
      </c>
      <c r="E36">
        <v>0</v>
      </c>
      <c r="F36">
        <v>18</v>
      </c>
      <c r="G36">
        <v>6</v>
      </c>
      <c r="H36">
        <f t="shared" si="0"/>
        <v>24</v>
      </c>
      <c r="I36">
        <v>0</v>
      </c>
      <c r="J36">
        <v>0</v>
      </c>
      <c r="K36">
        <v>0</v>
      </c>
      <c r="L36">
        <v>4</v>
      </c>
      <c r="M36">
        <v>4</v>
      </c>
      <c r="N36">
        <f t="shared" si="1"/>
        <v>8</v>
      </c>
      <c r="O36" s="9">
        <v>32</v>
      </c>
    </row>
    <row r="37" spans="1:15" ht="12.75">
      <c r="A37" s="8" t="s">
        <v>34</v>
      </c>
      <c r="B37" t="str">
        <f>VLOOKUP(A37,'[1]Sheet 1'!$A$2:$D$301,2,FALSE)</f>
        <v>CENTENNIAL R-1</v>
      </c>
      <c r="C37">
        <v>0</v>
      </c>
      <c r="D37">
        <v>0</v>
      </c>
      <c r="E37">
        <v>0</v>
      </c>
      <c r="F37">
        <v>7</v>
      </c>
      <c r="G37">
        <v>6</v>
      </c>
      <c r="H37">
        <f t="shared" si="0"/>
        <v>13</v>
      </c>
      <c r="I37">
        <v>0</v>
      </c>
      <c r="J37">
        <v>1</v>
      </c>
      <c r="K37">
        <v>0</v>
      </c>
      <c r="L37">
        <v>8</v>
      </c>
      <c r="M37">
        <v>1</v>
      </c>
      <c r="N37">
        <f t="shared" si="1"/>
        <v>10</v>
      </c>
      <c r="O37" s="9">
        <v>23</v>
      </c>
    </row>
    <row r="38" spans="1:15" ht="12.75">
      <c r="A38" s="8" t="s">
        <v>35</v>
      </c>
      <c r="B38" t="str">
        <f>VLOOKUP(A38,'[1]Sheet 1'!$A$2:$D$301,2,FALSE)</f>
        <v>SIERRA GRANDE R-30</v>
      </c>
      <c r="C38">
        <v>0</v>
      </c>
      <c r="D38">
        <v>0</v>
      </c>
      <c r="E38">
        <v>0</v>
      </c>
      <c r="F38">
        <v>6</v>
      </c>
      <c r="G38">
        <v>10</v>
      </c>
      <c r="H38">
        <f t="shared" si="0"/>
        <v>16</v>
      </c>
      <c r="I38">
        <v>0</v>
      </c>
      <c r="J38">
        <v>1</v>
      </c>
      <c r="K38">
        <v>0</v>
      </c>
      <c r="L38">
        <v>5</v>
      </c>
      <c r="M38">
        <v>3</v>
      </c>
      <c r="N38">
        <f t="shared" si="1"/>
        <v>9</v>
      </c>
      <c r="O38" s="9">
        <v>25</v>
      </c>
    </row>
    <row r="39" spans="1:15" ht="12.75">
      <c r="A39" s="8" t="s">
        <v>36</v>
      </c>
      <c r="B39" t="str">
        <f>VLOOKUP(A39,'[1]Sheet 1'!$A$2:$D$301,2,FALSE)</f>
        <v>CROWLEY COUNTY RE-1-J</v>
      </c>
      <c r="C39">
        <v>0</v>
      </c>
      <c r="D39">
        <v>1</v>
      </c>
      <c r="E39">
        <v>1</v>
      </c>
      <c r="F39">
        <v>0</v>
      </c>
      <c r="G39">
        <v>27</v>
      </c>
      <c r="H39">
        <f t="shared" si="0"/>
        <v>29</v>
      </c>
      <c r="I39">
        <v>1</v>
      </c>
      <c r="J39">
        <v>0</v>
      </c>
      <c r="K39">
        <v>0</v>
      </c>
      <c r="L39">
        <v>0</v>
      </c>
      <c r="M39">
        <v>12</v>
      </c>
      <c r="N39">
        <f t="shared" si="1"/>
        <v>13</v>
      </c>
      <c r="O39" s="9">
        <v>42</v>
      </c>
    </row>
    <row r="40" spans="1:15" ht="12.75">
      <c r="A40" s="8" t="s">
        <v>37</v>
      </c>
      <c r="B40" t="str">
        <f>VLOOKUP(A40,'[1]Sheet 1'!$A$2:$D$301,2,FALSE)</f>
        <v>CUSTER COUNTY SCHOOL DISTRICT C-1</v>
      </c>
      <c r="C40">
        <v>0</v>
      </c>
      <c r="D40">
        <v>0</v>
      </c>
      <c r="E40">
        <v>0</v>
      </c>
      <c r="F40">
        <v>0</v>
      </c>
      <c r="G40">
        <v>30</v>
      </c>
      <c r="H40">
        <f t="shared" si="0"/>
        <v>30</v>
      </c>
      <c r="I40">
        <v>0</v>
      </c>
      <c r="J40">
        <v>0</v>
      </c>
      <c r="K40">
        <v>0</v>
      </c>
      <c r="L40">
        <v>0</v>
      </c>
      <c r="M40">
        <v>10</v>
      </c>
      <c r="N40">
        <f t="shared" si="1"/>
        <v>10</v>
      </c>
      <c r="O40" s="9">
        <v>40</v>
      </c>
    </row>
    <row r="41" spans="1:15" ht="12.75">
      <c r="A41" s="8" t="s">
        <v>38</v>
      </c>
      <c r="B41" t="str">
        <f>VLOOKUP(A41,'[1]Sheet 1'!$A$2:$D$301,2,FALSE)</f>
        <v>DELTA COUNTY 50(J)</v>
      </c>
      <c r="C41">
        <v>0</v>
      </c>
      <c r="D41">
        <v>0</v>
      </c>
      <c r="E41">
        <v>0</v>
      </c>
      <c r="F41">
        <v>6</v>
      </c>
      <c r="G41">
        <v>177</v>
      </c>
      <c r="H41">
        <f t="shared" si="0"/>
        <v>183</v>
      </c>
      <c r="I41">
        <v>0</v>
      </c>
      <c r="J41">
        <v>0</v>
      </c>
      <c r="K41">
        <v>0</v>
      </c>
      <c r="L41">
        <v>6</v>
      </c>
      <c r="M41">
        <v>102</v>
      </c>
      <c r="N41">
        <f t="shared" si="1"/>
        <v>108</v>
      </c>
      <c r="O41" s="9">
        <v>291</v>
      </c>
    </row>
    <row r="42" spans="1:15" ht="12.75">
      <c r="A42" s="8" t="s">
        <v>39</v>
      </c>
      <c r="B42" t="str">
        <f>VLOOKUP(A42,'[1]Sheet 1'!$A$2:$D$301,2,FALSE)</f>
        <v>DENVER COUNTY 1</v>
      </c>
      <c r="C42">
        <v>18</v>
      </c>
      <c r="D42">
        <v>21</v>
      </c>
      <c r="E42">
        <v>215</v>
      </c>
      <c r="F42">
        <v>465</v>
      </c>
      <c r="G42">
        <v>2289</v>
      </c>
      <c r="H42">
        <f t="shared" si="0"/>
        <v>3008</v>
      </c>
      <c r="I42">
        <v>1</v>
      </c>
      <c r="J42">
        <v>21</v>
      </c>
      <c r="K42">
        <v>88</v>
      </c>
      <c r="L42">
        <v>152</v>
      </c>
      <c r="M42">
        <v>819</v>
      </c>
      <c r="N42">
        <f t="shared" si="1"/>
        <v>1081</v>
      </c>
      <c r="O42" s="9">
        <v>4089</v>
      </c>
    </row>
    <row r="43" spans="1:15" ht="12.75">
      <c r="A43" s="8" t="s">
        <v>40</v>
      </c>
      <c r="B43" t="str">
        <f>VLOOKUP(A43,'[1]Sheet 1'!$A$2:$D$301,2,FALSE)</f>
        <v>DOLORES COUNTY RE NO.2</v>
      </c>
      <c r="C43">
        <v>0</v>
      </c>
      <c r="D43">
        <v>0</v>
      </c>
      <c r="E43">
        <v>0</v>
      </c>
      <c r="F43">
        <v>0</v>
      </c>
      <c r="G43">
        <v>18</v>
      </c>
      <c r="H43">
        <f t="shared" si="0"/>
        <v>18</v>
      </c>
      <c r="I43">
        <v>0</v>
      </c>
      <c r="J43">
        <v>0</v>
      </c>
      <c r="K43">
        <v>0</v>
      </c>
      <c r="L43">
        <v>0</v>
      </c>
      <c r="M43">
        <v>7</v>
      </c>
      <c r="N43">
        <f t="shared" si="1"/>
        <v>7</v>
      </c>
      <c r="O43" s="9">
        <v>25</v>
      </c>
    </row>
    <row r="44" spans="1:15" ht="12.75">
      <c r="A44" s="8" t="s">
        <v>41</v>
      </c>
      <c r="B44" t="str">
        <f>VLOOKUP(A44,'[1]Sheet 1'!$A$2:$D$301,2,FALSE)</f>
        <v>DOUGLAS COUNTY RE 1</v>
      </c>
      <c r="C44">
        <v>43</v>
      </c>
      <c r="D44">
        <v>14</v>
      </c>
      <c r="E44">
        <v>9</v>
      </c>
      <c r="F44">
        <v>46</v>
      </c>
      <c r="G44">
        <v>1896</v>
      </c>
      <c r="H44">
        <f t="shared" si="0"/>
        <v>2008</v>
      </c>
      <c r="I44">
        <v>12</v>
      </c>
      <c r="J44">
        <v>7</v>
      </c>
      <c r="K44">
        <v>5</v>
      </c>
      <c r="L44">
        <v>14</v>
      </c>
      <c r="M44">
        <v>535</v>
      </c>
      <c r="N44">
        <f t="shared" si="1"/>
        <v>573</v>
      </c>
      <c r="O44" s="9">
        <v>2581</v>
      </c>
    </row>
    <row r="45" spans="1:15" ht="12.75">
      <c r="A45" s="8" t="s">
        <v>42</v>
      </c>
      <c r="B45" t="str">
        <f>VLOOKUP(A45,'[1]Sheet 1'!$A$2:$D$301,2,FALSE)</f>
        <v>EAGLE COUNTY RE 50</v>
      </c>
      <c r="C45">
        <v>1</v>
      </c>
      <c r="D45">
        <v>1</v>
      </c>
      <c r="E45">
        <v>0</v>
      </c>
      <c r="F45">
        <v>9</v>
      </c>
      <c r="G45">
        <v>291</v>
      </c>
      <c r="H45">
        <f t="shared" si="0"/>
        <v>302</v>
      </c>
      <c r="I45">
        <v>0</v>
      </c>
      <c r="J45">
        <v>0</v>
      </c>
      <c r="K45">
        <v>0</v>
      </c>
      <c r="L45">
        <v>5</v>
      </c>
      <c r="M45">
        <v>79</v>
      </c>
      <c r="N45">
        <f t="shared" si="1"/>
        <v>84</v>
      </c>
      <c r="O45" s="9">
        <v>386</v>
      </c>
    </row>
    <row r="46" spans="1:15" ht="12.75">
      <c r="A46" s="8" t="s">
        <v>43</v>
      </c>
      <c r="B46" t="str">
        <f>VLOOKUP(A46,'[1]Sheet 1'!$A$2:$D$301,2,FALSE)</f>
        <v>ELIZABETH C-1</v>
      </c>
      <c r="C46">
        <v>0</v>
      </c>
      <c r="D46">
        <v>1</v>
      </c>
      <c r="E46">
        <v>0</v>
      </c>
      <c r="F46">
        <v>1</v>
      </c>
      <c r="G46">
        <v>122</v>
      </c>
      <c r="H46">
        <f t="shared" si="0"/>
        <v>124</v>
      </c>
      <c r="I46">
        <v>0</v>
      </c>
      <c r="J46">
        <v>0</v>
      </c>
      <c r="K46">
        <v>0</v>
      </c>
      <c r="L46">
        <v>1</v>
      </c>
      <c r="M46">
        <v>41</v>
      </c>
      <c r="N46">
        <f t="shared" si="1"/>
        <v>42</v>
      </c>
      <c r="O46" s="9">
        <v>166</v>
      </c>
    </row>
    <row r="47" spans="1:15" ht="12.75">
      <c r="A47" s="8" t="s">
        <v>44</v>
      </c>
      <c r="B47" t="str">
        <f>VLOOKUP(A47,'[1]Sheet 1'!$A$2:$D$301,2,FALSE)</f>
        <v>KIOWA C-2</v>
      </c>
      <c r="C47">
        <v>0</v>
      </c>
      <c r="D47">
        <v>0</v>
      </c>
      <c r="E47">
        <v>0</v>
      </c>
      <c r="F47">
        <v>0</v>
      </c>
      <c r="G47">
        <v>25</v>
      </c>
      <c r="H47">
        <f t="shared" si="0"/>
        <v>25</v>
      </c>
      <c r="I47">
        <v>0</v>
      </c>
      <c r="J47">
        <v>0</v>
      </c>
      <c r="K47">
        <v>0</v>
      </c>
      <c r="L47">
        <v>0</v>
      </c>
      <c r="M47">
        <v>7</v>
      </c>
      <c r="N47">
        <f t="shared" si="1"/>
        <v>7</v>
      </c>
      <c r="O47" s="9">
        <v>32</v>
      </c>
    </row>
    <row r="48" spans="1:15" ht="12.75">
      <c r="A48" s="8" t="s">
        <v>45</v>
      </c>
      <c r="B48" t="str">
        <f>VLOOKUP(A48,'[1]Sheet 1'!$A$2:$D$301,2,FALSE)</f>
        <v>BIG SANDY 100J</v>
      </c>
      <c r="C48">
        <v>0</v>
      </c>
      <c r="D48">
        <v>0</v>
      </c>
      <c r="E48">
        <v>0</v>
      </c>
      <c r="F48">
        <v>1</v>
      </c>
      <c r="G48">
        <v>24</v>
      </c>
      <c r="H48">
        <f t="shared" si="0"/>
        <v>25</v>
      </c>
      <c r="I48">
        <v>0</v>
      </c>
      <c r="J48">
        <v>0</v>
      </c>
      <c r="K48">
        <v>0</v>
      </c>
      <c r="L48">
        <v>0</v>
      </c>
      <c r="M48">
        <v>7</v>
      </c>
      <c r="N48">
        <f t="shared" si="1"/>
        <v>7</v>
      </c>
      <c r="O48" s="9">
        <v>32</v>
      </c>
    </row>
    <row r="49" spans="1:15" ht="12.75">
      <c r="A49" s="8" t="s">
        <v>46</v>
      </c>
      <c r="B49" t="str">
        <f>VLOOKUP(A49,'[1]Sheet 1'!$A$2:$D$301,2,FALSE)</f>
        <v>ELBERT 200</v>
      </c>
      <c r="C49">
        <v>0</v>
      </c>
      <c r="D49">
        <v>0</v>
      </c>
      <c r="E49">
        <v>0</v>
      </c>
      <c r="F49">
        <v>0</v>
      </c>
      <c r="G49">
        <v>16</v>
      </c>
      <c r="H49">
        <f t="shared" si="0"/>
        <v>16</v>
      </c>
      <c r="I49">
        <v>0</v>
      </c>
      <c r="J49">
        <v>0</v>
      </c>
      <c r="K49">
        <v>0</v>
      </c>
      <c r="L49">
        <v>0</v>
      </c>
      <c r="M49">
        <v>6</v>
      </c>
      <c r="N49">
        <f t="shared" si="1"/>
        <v>6</v>
      </c>
      <c r="O49" s="9">
        <v>22</v>
      </c>
    </row>
    <row r="50" spans="1:15" ht="12.75">
      <c r="A50" s="8" t="s">
        <v>47</v>
      </c>
      <c r="B50" t="str">
        <f>VLOOKUP(A50,'[1]Sheet 1'!$A$2:$D$301,2,FALSE)</f>
        <v>AGATE 300</v>
      </c>
      <c r="C50">
        <v>0</v>
      </c>
      <c r="D50">
        <v>0</v>
      </c>
      <c r="E50">
        <v>0</v>
      </c>
      <c r="F50">
        <v>0</v>
      </c>
      <c r="G50">
        <v>12</v>
      </c>
      <c r="H50">
        <f t="shared" si="0"/>
        <v>12</v>
      </c>
      <c r="I50">
        <v>0</v>
      </c>
      <c r="J50">
        <v>0</v>
      </c>
      <c r="K50">
        <v>0</v>
      </c>
      <c r="L50">
        <v>0</v>
      </c>
      <c r="M50">
        <v>4</v>
      </c>
      <c r="N50">
        <f t="shared" si="1"/>
        <v>4</v>
      </c>
      <c r="O50" s="9">
        <v>16</v>
      </c>
    </row>
    <row r="51" spans="1:15" ht="12.75">
      <c r="A51" s="8" t="s">
        <v>48</v>
      </c>
      <c r="B51" t="str">
        <f>VLOOKUP(A51,'[1]Sheet 1'!$A$2:$D$301,2,FALSE)</f>
        <v>CALHAN RJ-1</v>
      </c>
      <c r="C51">
        <v>0</v>
      </c>
      <c r="D51">
        <v>0</v>
      </c>
      <c r="E51">
        <v>0</v>
      </c>
      <c r="F51">
        <v>0</v>
      </c>
      <c r="G51">
        <v>27</v>
      </c>
      <c r="H51">
        <f t="shared" si="0"/>
        <v>27</v>
      </c>
      <c r="I51">
        <v>0</v>
      </c>
      <c r="J51">
        <v>0</v>
      </c>
      <c r="K51">
        <v>0</v>
      </c>
      <c r="L51">
        <v>0</v>
      </c>
      <c r="M51">
        <v>18</v>
      </c>
      <c r="N51">
        <f t="shared" si="1"/>
        <v>18</v>
      </c>
      <c r="O51" s="9">
        <v>45</v>
      </c>
    </row>
    <row r="52" spans="1:15" ht="12.75">
      <c r="A52" s="8" t="s">
        <v>49</v>
      </c>
      <c r="B52" t="str">
        <f>VLOOKUP(A52,'[1]Sheet 1'!$A$2:$D$301,2,FALSE)</f>
        <v>HARRISON 2</v>
      </c>
      <c r="C52">
        <v>6</v>
      </c>
      <c r="D52">
        <v>7</v>
      </c>
      <c r="E52">
        <v>36</v>
      </c>
      <c r="F52">
        <v>50</v>
      </c>
      <c r="G52">
        <v>504</v>
      </c>
      <c r="H52">
        <f t="shared" si="0"/>
        <v>603</v>
      </c>
      <c r="I52">
        <v>3</v>
      </c>
      <c r="J52">
        <v>3</v>
      </c>
      <c r="K52">
        <v>11</v>
      </c>
      <c r="L52">
        <v>8</v>
      </c>
      <c r="M52">
        <v>158</v>
      </c>
      <c r="N52">
        <f t="shared" si="1"/>
        <v>183</v>
      </c>
      <c r="O52" s="9">
        <v>786</v>
      </c>
    </row>
    <row r="53" spans="1:15" ht="12.75">
      <c r="A53" s="8" t="s">
        <v>50</v>
      </c>
      <c r="B53" t="str">
        <f>VLOOKUP(A53,'[1]Sheet 1'!$A$2:$D$301,2,FALSE)</f>
        <v>WIDEFIELD 3</v>
      </c>
      <c r="C53">
        <v>1</v>
      </c>
      <c r="D53">
        <v>6</v>
      </c>
      <c r="E53">
        <v>12</v>
      </c>
      <c r="F53">
        <v>24</v>
      </c>
      <c r="G53">
        <v>318</v>
      </c>
      <c r="H53">
        <f t="shared" si="0"/>
        <v>361</v>
      </c>
      <c r="I53">
        <v>0</v>
      </c>
      <c r="J53">
        <v>1</v>
      </c>
      <c r="K53">
        <v>6</v>
      </c>
      <c r="L53">
        <v>5</v>
      </c>
      <c r="M53">
        <v>118</v>
      </c>
      <c r="N53">
        <f t="shared" si="1"/>
        <v>130</v>
      </c>
      <c r="O53" s="9">
        <v>491</v>
      </c>
    </row>
    <row r="54" spans="1:15" ht="12.75">
      <c r="A54" s="8" t="s">
        <v>51</v>
      </c>
      <c r="B54" t="str">
        <f>VLOOKUP(A54,'[1]Sheet 1'!$A$2:$D$301,2,FALSE)</f>
        <v>FOUNTAIN 8</v>
      </c>
      <c r="C54">
        <v>2</v>
      </c>
      <c r="D54">
        <v>4</v>
      </c>
      <c r="E54">
        <v>19</v>
      </c>
      <c r="F54">
        <v>14</v>
      </c>
      <c r="G54">
        <v>231</v>
      </c>
      <c r="H54">
        <f t="shared" si="0"/>
        <v>270</v>
      </c>
      <c r="I54">
        <v>0</v>
      </c>
      <c r="J54">
        <v>0</v>
      </c>
      <c r="K54">
        <v>7</v>
      </c>
      <c r="L54">
        <v>17</v>
      </c>
      <c r="M54">
        <v>64</v>
      </c>
      <c r="N54">
        <f t="shared" si="1"/>
        <v>88</v>
      </c>
      <c r="O54" s="9">
        <v>358</v>
      </c>
    </row>
    <row r="55" spans="1:15" ht="12.75">
      <c r="A55" s="8" t="s">
        <v>52</v>
      </c>
      <c r="B55" t="str">
        <f>VLOOKUP(A55,'[1]Sheet 1'!$A$2:$D$301,2,FALSE)</f>
        <v>COLORADO SPRINGS 11</v>
      </c>
      <c r="C55">
        <v>13</v>
      </c>
      <c r="D55">
        <v>19</v>
      </c>
      <c r="E55">
        <v>59</v>
      </c>
      <c r="F55">
        <v>103</v>
      </c>
      <c r="G55">
        <v>1188</v>
      </c>
      <c r="H55">
        <f t="shared" si="0"/>
        <v>1382</v>
      </c>
      <c r="I55">
        <v>1</v>
      </c>
      <c r="J55">
        <v>5</v>
      </c>
      <c r="K55">
        <v>23</v>
      </c>
      <c r="L55">
        <v>49</v>
      </c>
      <c r="M55">
        <v>453</v>
      </c>
      <c r="N55">
        <f t="shared" si="1"/>
        <v>531</v>
      </c>
      <c r="O55" s="9">
        <v>1913</v>
      </c>
    </row>
    <row r="56" spans="1:15" ht="12.75">
      <c r="A56" s="8" t="s">
        <v>53</v>
      </c>
      <c r="B56" t="str">
        <f>VLOOKUP(A56,'[1]Sheet 1'!$A$2:$D$301,2,FALSE)</f>
        <v>CHEYENNE MOUNTAIN 12</v>
      </c>
      <c r="C56">
        <v>1</v>
      </c>
      <c r="D56">
        <v>1</v>
      </c>
      <c r="E56">
        <v>1</v>
      </c>
      <c r="F56">
        <v>9</v>
      </c>
      <c r="G56">
        <v>169</v>
      </c>
      <c r="H56">
        <f t="shared" si="0"/>
        <v>181</v>
      </c>
      <c r="I56">
        <v>0</v>
      </c>
      <c r="J56">
        <v>0</v>
      </c>
      <c r="K56">
        <v>1</v>
      </c>
      <c r="L56">
        <v>2</v>
      </c>
      <c r="M56">
        <v>73</v>
      </c>
      <c r="N56">
        <f t="shared" si="1"/>
        <v>76</v>
      </c>
      <c r="O56" s="9">
        <v>257</v>
      </c>
    </row>
    <row r="57" spans="1:15" ht="12.75">
      <c r="A57" s="8" t="s">
        <v>54</v>
      </c>
      <c r="B57" t="str">
        <f>VLOOKUP(A57,'[1]Sheet 1'!$A$2:$D$301,2,FALSE)</f>
        <v>MANITOU SPRINGS 14</v>
      </c>
      <c r="C57">
        <v>0</v>
      </c>
      <c r="D57">
        <v>0</v>
      </c>
      <c r="E57">
        <v>0</v>
      </c>
      <c r="F57">
        <v>2</v>
      </c>
      <c r="G57">
        <v>72</v>
      </c>
      <c r="H57">
        <f t="shared" si="0"/>
        <v>74</v>
      </c>
      <c r="I57">
        <v>0</v>
      </c>
      <c r="J57">
        <v>0</v>
      </c>
      <c r="K57">
        <v>0</v>
      </c>
      <c r="L57">
        <v>2</v>
      </c>
      <c r="M57">
        <v>22</v>
      </c>
      <c r="N57">
        <f t="shared" si="1"/>
        <v>24</v>
      </c>
      <c r="O57" s="9">
        <v>98</v>
      </c>
    </row>
    <row r="58" spans="1:15" ht="12.75">
      <c r="A58" s="8" t="s">
        <v>55</v>
      </c>
      <c r="B58" t="str">
        <f>VLOOKUP(A58,'[1]Sheet 1'!$A$2:$D$301,2,FALSE)</f>
        <v>ACADEMY 20</v>
      </c>
      <c r="C58">
        <v>7</v>
      </c>
      <c r="D58">
        <v>12</v>
      </c>
      <c r="E58">
        <v>2</v>
      </c>
      <c r="F58">
        <v>43</v>
      </c>
      <c r="G58">
        <v>910</v>
      </c>
      <c r="H58">
        <f t="shared" si="0"/>
        <v>974</v>
      </c>
      <c r="I58">
        <v>1</v>
      </c>
      <c r="J58">
        <v>2</v>
      </c>
      <c r="K58">
        <v>1</v>
      </c>
      <c r="L58">
        <v>9</v>
      </c>
      <c r="M58">
        <v>262</v>
      </c>
      <c r="N58">
        <f t="shared" si="1"/>
        <v>275</v>
      </c>
      <c r="O58" s="9">
        <v>1249</v>
      </c>
    </row>
    <row r="59" spans="1:15" ht="12.75">
      <c r="A59" s="8" t="s">
        <v>56</v>
      </c>
      <c r="B59" t="str">
        <f>VLOOKUP(A59,'[1]Sheet 1'!$A$2:$D$301,2,FALSE)</f>
        <v>ELLICOTT 22</v>
      </c>
      <c r="C59">
        <v>0</v>
      </c>
      <c r="D59">
        <v>0</v>
      </c>
      <c r="E59">
        <v>0</v>
      </c>
      <c r="F59">
        <v>0</v>
      </c>
      <c r="G59">
        <v>37</v>
      </c>
      <c r="H59">
        <f t="shared" si="0"/>
        <v>37</v>
      </c>
      <c r="I59">
        <v>0</v>
      </c>
      <c r="J59">
        <v>0</v>
      </c>
      <c r="K59">
        <v>1</v>
      </c>
      <c r="L59">
        <v>1</v>
      </c>
      <c r="M59">
        <v>22</v>
      </c>
      <c r="N59">
        <f t="shared" si="1"/>
        <v>24</v>
      </c>
      <c r="O59" s="9">
        <v>61</v>
      </c>
    </row>
    <row r="60" spans="1:15" ht="12.75">
      <c r="A60" s="8" t="s">
        <v>57</v>
      </c>
      <c r="B60" t="str">
        <f>VLOOKUP(A60,'[1]Sheet 1'!$A$2:$D$301,2,FALSE)</f>
        <v>PEYTON 23 JT</v>
      </c>
      <c r="C60">
        <v>0</v>
      </c>
      <c r="D60">
        <v>0</v>
      </c>
      <c r="E60">
        <v>0</v>
      </c>
      <c r="F60">
        <v>0</v>
      </c>
      <c r="G60">
        <v>34</v>
      </c>
      <c r="H60">
        <f t="shared" si="0"/>
        <v>34</v>
      </c>
      <c r="I60">
        <v>0</v>
      </c>
      <c r="J60">
        <v>0</v>
      </c>
      <c r="K60">
        <v>0</v>
      </c>
      <c r="L60">
        <v>1</v>
      </c>
      <c r="M60">
        <v>14</v>
      </c>
      <c r="N60">
        <f t="shared" si="1"/>
        <v>15</v>
      </c>
      <c r="O60" s="9">
        <v>49</v>
      </c>
    </row>
    <row r="61" spans="1:15" ht="12.75">
      <c r="A61" s="8" t="s">
        <v>58</v>
      </c>
      <c r="B61" t="str">
        <f>VLOOKUP(A61,'[1]Sheet 1'!$A$2:$D$301,2,FALSE)</f>
        <v>HANOVER 28</v>
      </c>
      <c r="C61">
        <v>0</v>
      </c>
      <c r="D61">
        <v>0</v>
      </c>
      <c r="E61">
        <v>0</v>
      </c>
      <c r="F61">
        <v>0</v>
      </c>
      <c r="G61">
        <v>16</v>
      </c>
      <c r="H61">
        <f t="shared" si="0"/>
        <v>16</v>
      </c>
      <c r="I61">
        <v>0</v>
      </c>
      <c r="J61">
        <v>0</v>
      </c>
      <c r="K61">
        <v>0</v>
      </c>
      <c r="L61">
        <v>0</v>
      </c>
      <c r="M61">
        <v>9</v>
      </c>
      <c r="N61">
        <f t="shared" si="1"/>
        <v>9</v>
      </c>
      <c r="O61" s="9">
        <v>25</v>
      </c>
    </row>
    <row r="62" spans="1:15" ht="12.75">
      <c r="A62" s="8" t="s">
        <v>59</v>
      </c>
      <c r="B62" t="str">
        <f>VLOOKUP(A62,'[1]Sheet 1'!$A$2:$D$301,2,FALSE)</f>
        <v>LEWIS-PALMER 38</v>
      </c>
      <c r="C62">
        <v>2</v>
      </c>
      <c r="D62">
        <v>1</v>
      </c>
      <c r="E62">
        <v>1</v>
      </c>
      <c r="F62">
        <v>9</v>
      </c>
      <c r="G62">
        <v>240</v>
      </c>
      <c r="H62">
        <f t="shared" si="0"/>
        <v>253</v>
      </c>
      <c r="I62">
        <v>0</v>
      </c>
      <c r="J62">
        <v>1</v>
      </c>
      <c r="K62">
        <v>0</v>
      </c>
      <c r="L62">
        <v>2</v>
      </c>
      <c r="M62">
        <v>86</v>
      </c>
      <c r="N62">
        <f t="shared" si="1"/>
        <v>89</v>
      </c>
      <c r="O62" s="9">
        <v>342</v>
      </c>
    </row>
    <row r="63" spans="1:15" ht="12.75">
      <c r="A63" s="8" t="s">
        <v>60</v>
      </c>
      <c r="B63" t="str">
        <f>VLOOKUP(A63,'[1]Sheet 1'!$A$2:$D$301,2,FALSE)</f>
        <v>FALCON 49</v>
      </c>
      <c r="C63">
        <v>3</v>
      </c>
      <c r="D63">
        <v>4</v>
      </c>
      <c r="E63">
        <v>7</v>
      </c>
      <c r="F63">
        <v>11</v>
      </c>
      <c r="G63">
        <v>389</v>
      </c>
      <c r="H63">
        <f t="shared" si="0"/>
        <v>414</v>
      </c>
      <c r="I63">
        <v>1</v>
      </c>
      <c r="J63">
        <v>3</v>
      </c>
      <c r="K63">
        <v>3</v>
      </c>
      <c r="L63">
        <v>6</v>
      </c>
      <c r="M63">
        <v>124</v>
      </c>
      <c r="N63">
        <f t="shared" si="1"/>
        <v>137</v>
      </c>
      <c r="O63" s="9">
        <v>551</v>
      </c>
    </row>
    <row r="64" spans="1:15" ht="12.75">
      <c r="A64" s="8" t="s">
        <v>61</v>
      </c>
      <c r="B64" t="str">
        <f>VLOOKUP(A64,'[1]Sheet 1'!$A$2:$D$301,2,FALSE)</f>
        <v>EDISON 54 JT</v>
      </c>
      <c r="C64">
        <v>0</v>
      </c>
      <c r="D64">
        <v>0</v>
      </c>
      <c r="E64">
        <v>0</v>
      </c>
      <c r="F64">
        <v>0</v>
      </c>
      <c r="G64">
        <v>9</v>
      </c>
      <c r="H64">
        <f t="shared" si="0"/>
        <v>9</v>
      </c>
      <c r="I64">
        <v>0</v>
      </c>
      <c r="J64">
        <v>0</v>
      </c>
      <c r="K64">
        <v>0</v>
      </c>
      <c r="L64">
        <v>0</v>
      </c>
      <c r="M64">
        <v>3</v>
      </c>
      <c r="N64">
        <f t="shared" si="1"/>
        <v>3</v>
      </c>
      <c r="O64" s="9">
        <v>12</v>
      </c>
    </row>
    <row r="65" spans="1:15" ht="12.75">
      <c r="A65" s="8" t="s">
        <v>62</v>
      </c>
      <c r="B65" t="str">
        <f>VLOOKUP(A65,'[1]Sheet 1'!$A$2:$D$301,2,FALSE)</f>
        <v>MIAMI/YODER 60 JT</v>
      </c>
      <c r="C65">
        <v>0</v>
      </c>
      <c r="D65">
        <v>0</v>
      </c>
      <c r="E65">
        <v>0</v>
      </c>
      <c r="F65">
        <v>0</v>
      </c>
      <c r="G65">
        <v>17</v>
      </c>
      <c r="H65">
        <f t="shared" si="0"/>
        <v>17</v>
      </c>
      <c r="I65">
        <v>0</v>
      </c>
      <c r="J65">
        <v>0</v>
      </c>
      <c r="K65">
        <v>0</v>
      </c>
      <c r="L65">
        <v>1</v>
      </c>
      <c r="M65">
        <v>10</v>
      </c>
      <c r="N65">
        <f t="shared" si="1"/>
        <v>11</v>
      </c>
      <c r="O65" s="9">
        <v>28</v>
      </c>
    </row>
    <row r="66" spans="1:15" ht="12.75">
      <c r="A66" s="8" t="s">
        <v>63</v>
      </c>
      <c r="B66" t="str">
        <f>VLOOKUP(A66,'[1]Sheet 1'!$A$2:$D$301,2,FALSE)</f>
        <v>CANON CITY RE-1</v>
      </c>
      <c r="C66">
        <v>0</v>
      </c>
      <c r="D66">
        <v>0</v>
      </c>
      <c r="E66">
        <v>0</v>
      </c>
      <c r="F66">
        <v>4</v>
      </c>
      <c r="G66">
        <v>183</v>
      </c>
      <c r="H66">
        <f t="shared" si="0"/>
        <v>187</v>
      </c>
      <c r="I66">
        <v>0</v>
      </c>
      <c r="J66">
        <v>0</v>
      </c>
      <c r="K66">
        <v>0</v>
      </c>
      <c r="L66">
        <v>2</v>
      </c>
      <c r="M66">
        <v>68</v>
      </c>
      <c r="N66">
        <f t="shared" si="1"/>
        <v>70</v>
      </c>
      <c r="O66" s="9">
        <v>257</v>
      </c>
    </row>
    <row r="67" spans="1:15" ht="12.75">
      <c r="A67" s="8" t="s">
        <v>64</v>
      </c>
      <c r="B67" t="str">
        <f>VLOOKUP(A67,'[1]Sheet 1'!$A$2:$D$301,2,FALSE)</f>
        <v>FLORENCE RE-2</v>
      </c>
      <c r="C67">
        <v>2</v>
      </c>
      <c r="D67">
        <v>0</v>
      </c>
      <c r="E67">
        <v>0</v>
      </c>
      <c r="F67">
        <v>4</v>
      </c>
      <c r="G67">
        <v>78</v>
      </c>
      <c r="H67">
        <f t="shared" si="0"/>
        <v>84</v>
      </c>
      <c r="I67">
        <v>1</v>
      </c>
      <c r="J67">
        <v>0</v>
      </c>
      <c r="K67">
        <v>0</v>
      </c>
      <c r="L67">
        <v>3</v>
      </c>
      <c r="M67">
        <v>29</v>
      </c>
      <c r="N67">
        <f t="shared" si="1"/>
        <v>33</v>
      </c>
      <c r="O67" s="9">
        <v>117</v>
      </c>
    </row>
    <row r="68" spans="1:15" ht="12.75">
      <c r="A68" s="8" t="s">
        <v>65</v>
      </c>
      <c r="B68" t="str">
        <f>VLOOKUP(A68,'[1]Sheet 1'!$A$2:$D$301,2,FALSE)</f>
        <v>COTOPAXI RE-3</v>
      </c>
      <c r="C68">
        <v>0</v>
      </c>
      <c r="D68">
        <v>0</v>
      </c>
      <c r="E68">
        <v>0</v>
      </c>
      <c r="F68">
        <v>0</v>
      </c>
      <c r="G68">
        <v>17</v>
      </c>
      <c r="H68">
        <f aca="true" t="shared" si="2" ref="H68:H131">SUM(C68:G68)</f>
        <v>17</v>
      </c>
      <c r="I68">
        <v>0</v>
      </c>
      <c r="J68">
        <v>0</v>
      </c>
      <c r="K68">
        <v>0</v>
      </c>
      <c r="L68">
        <v>0</v>
      </c>
      <c r="M68">
        <v>11</v>
      </c>
      <c r="N68">
        <f aca="true" t="shared" si="3" ref="N68:N131">SUM(I68:M68)</f>
        <v>11</v>
      </c>
      <c r="O68" s="9">
        <v>28</v>
      </c>
    </row>
    <row r="69" spans="1:15" ht="12.75">
      <c r="A69" s="8" t="s">
        <v>66</v>
      </c>
      <c r="B69" t="str">
        <f>VLOOKUP(A69,'[1]Sheet 1'!$A$2:$D$301,2,FALSE)</f>
        <v>ROARING FORK RE-1</v>
      </c>
      <c r="C69">
        <v>0</v>
      </c>
      <c r="D69">
        <v>2</v>
      </c>
      <c r="E69">
        <v>0</v>
      </c>
      <c r="F69">
        <v>11</v>
      </c>
      <c r="G69">
        <v>256</v>
      </c>
      <c r="H69">
        <f t="shared" si="2"/>
        <v>269</v>
      </c>
      <c r="I69">
        <v>0</v>
      </c>
      <c r="J69">
        <v>1</v>
      </c>
      <c r="K69">
        <v>0</v>
      </c>
      <c r="L69">
        <v>0</v>
      </c>
      <c r="M69">
        <v>92</v>
      </c>
      <c r="N69">
        <f t="shared" si="3"/>
        <v>93</v>
      </c>
      <c r="O69" s="9">
        <v>362</v>
      </c>
    </row>
    <row r="70" spans="1:15" ht="12.75">
      <c r="A70" s="8" t="s">
        <v>67</v>
      </c>
      <c r="B70" t="str">
        <f>VLOOKUP(A70,'[1]Sheet 1'!$A$2:$D$301,2,FALSE)</f>
        <v>GARFIELD RE-2</v>
      </c>
      <c r="C70">
        <v>3</v>
      </c>
      <c r="D70">
        <v>1</v>
      </c>
      <c r="E70">
        <v>0</v>
      </c>
      <c r="F70">
        <v>7</v>
      </c>
      <c r="G70">
        <v>145</v>
      </c>
      <c r="H70">
        <f t="shared" si="2"/>
        <v>156</v>
      </c>
      <c r="I70">
        <v>2</v>
      </c>
      <c r="J70">
        <v>0</v>
      </c>
      <c r="K70">
        <v>0</v>
      </c>
      <c r="L70">
        <v>2</v>
      </c>
      <c r="M70">
        <v>56</v>
      </c>
      <c r="N70">
        <f t="shared" si="3"/>
        <v>60</v>
      </c>
      <c r="O70" s="9">
        <v>216</v>
      </c>
    </row>
    <row r="71" spans="1:15" ht="12.75">
      <c r="A71" s="8" t="s">
        <v>68</v>
      </c>
      <c r="B71" t="str">
        <f>VLOOKUP(A71,'[1]Sheet 1'!$A$2:$D$301,2,FALSE)</f>
        <v>GARFIELD 16</v>
      </c>
      <c r="C71">
        <v>0</v>
      </c>
      <c r="D71">
        <v>0</v>
      </c>
      <c r="E71">
        <v>0</v>
      </c>
      <c r="F71">
        <v>1</v>
      </c>
      <c r="G71">
        <v>44</v>
      </c>
      <c r="H71">
        <f t="shared" si="2"/>
        <v>45</v>
      </c>
      <c r="I71">
        <v>0</v>
      </c>
      <c r="J71">
        <v>0</v>
      </c>
      <c r="K71">
        <v>0</v>
      </c>
      <c r="L71">
        <v>0</v>
      </c>
      <c r="M71">
        <v>19</v>
      </c>
      <c r="N71">
        <f t="shared" si="3"/>
        <v>19</v>
      </c>
      <c r="O71" s="9">
        <v>64</v>
      </c>
    </row>
    <row r="72" spans="1:15" ht="12.75">
      <c r="A72" s="8" t="s">
        <v>69</v>
      </c>
      <c r="B72" t="str">
        <f>VLOOKUP(A72,'[1]Sheet 1'!$A$2:$D$301,2,FALSE)</f>
        <v>GILPIN COUNTY RE-1</v>
      </c>
      <c r="C72">
        <v>0</v>
      </c>
      <c r="D72">
        <v>0</v>
      </c>
      <c r="E72">
        <v>0</v>
      </c>
      <c r="F72">
        <v>0</v>
      </c>
      <c r="G72">
        <v>22</v>
      </c>
      <c r="H72">
        <f t="shared" si="2"/>
        <v>22</v>
      </c>
      <c r="I72">
        <v>0</v>
      </c>
      <c r="J72">
        <v>1</v>
      </c>
      <c r="K72">
        <v>0</v>
      </c>
      <c r="L72">
        <v>0</v>
      </c>
      <c r="M72">
        <v>10</v>
      </c>
      <c r="N72">
        <f t="shared" si="3"/>
        <v>11</v>
      </c>
      <c r="O72" s="9">
        <v>33</v>
      </c>
    </row>
    <row r="73" spans="1:15" ht="12.75">
      <c r="A73" s="8" t="s">
        <v>70</v>
      </c>
      <c r="B73" t="str">
        <f>VLOOKUP(A73,'[1]Sheet 1'!$A$2:$D$301,2,FALSE)</f>
        <v>WEST GRAND 1-JT.</v>
      </c>
      <c r="C73">
        <v>0</v>
      </c>
      <c r="D73">
        <v>0</v>
      </c>
      <c r="E73">
        <v>0</v>
      </c>
      <c r="F73">
        <v>0</v>
      </c>
      <c r="G73">
        <v>30</v>
      </c>
      <c r="H73">
        <f t="shared" si="2"/>
        <v>30</v>
      </c>
      <c r="I73">
        <v>0</v>
      </c>
      <c r="J73">
        <v>0</v>
      </c>
      <c r="K73">
        <v>0</v>
      </c>
      <c r="L73">
        <v>0</v>
      </c>
      <c r="M73">
        <v>11</v>
      </c>
      <c r="N73">
        <f t="shared" si="3"/>
        <v>11</v>
      </c>
      <c r="O73" s="9">
        <v>41</v>
      </c>
    </row>
    <row r="74" spans="1:15" ht="12.75">
      <c r="A74" s="8" t="s">
        <v>71</v>
      </c>
      <c r="B74" t="str">
        <f>VLOOKUP(A74,'[1]Sheet 1'!$A$2:$D$301,2,FALSE)</f>
        <v>EAST GRAND 2</v>
      </c>
      <c r="C74">
        <v>1</v>
      </c>
      <c r="D74">
        <v>0</v>
      </c>
      <c r="E74">
        <v>0</v>
      </c>
      <c r="F74">
        <v>1</v>
      </c>
      <c r="G74">
        <v>79</v>
      </c>
      <c r="H74">
        <f t="shared" si="2"/>
        <v>81</v>
      </c>
      <c r="I74">
        <v>0</v>
      </c>
      <c r="J74">
        <v>0</v>
      </c>
      <c r="K74">
        <v>0</v>
      </c>
      <c r="L74">
        <v>0</v>
      </c>
      <c r="M74">
        <v>23</v>
      </c>
      <c r="N74">
        <f t="shared" si="3"/>
        <v>23</v>
      </c>
      <c r="O74" s="9">
        <v>104</v>
      </c>
    </row>
    <row r="75" spans="1:15" ht="12.75">
      <c r="A75" s="8" t="s">
        <v>72</v>
      </c>
      <c r="B75" t="str">
        <f>VLOOKUP(A75,'[1]Sheet 1'!$A$2:$D$301,2,FALSE)</f>
        <v>GUNNISON WATERSHED RE1J</v>
      </c>
      <c r="C75">
        <v>0</v>
      </c>
      <c r="D75">
        <v>0</v>
      </c>
      <c r="E75">
        <v>0</v>
      </c>
      <c r="F75">
        <v>1</v>
      </c>
      <c r="G75">
        <v>92</v>
      </c>
      <c r="H75">
        <f t="shared" si="2"/>
        <v>93</v>
      </c>
      <c r="I75">
        <v>0</v>
      </c>
      <c r="J75">
        <v>0</v>
      </c>
      <c r="K75">
        <v>0</v>
      </c>
      <c r="L75">
        <v>0</v>
      </c>
      <c r="M75">
        <v>30</v>
      </c>
      <c r="N75">
        <f t="shared" si="3"/>
        <v>30</v>
      </c>
      <c r="O75" s="9">
        <v>123</v>
      </c>
    </row>
    <row r="76" spans="1:15" ht="12.75">
      <c r="A76" s="8" t="s">
        <v>73</v>
      </c>
      <c r="B76" t="str">
        <f>VLOOKUP(A76,'[1]Sheet 1'!$A$2:$D$301,2,FALSE)</f>
        <v>HINSDALE COUNTY RE 1</v>
      </c>
      <c r="C76">
        <v>0</v>
      </c>
      <c r="D76">
        <v>0</v>
      </c>
      <c r="E76">
        <v>0</v>
      </c>
      <c r="F76">
        <v>0</v>
      </c>
      <c r="G76">
        <v>8</v>
      </c>
      <c r="H76">
        <f t="shared" si="2"/>
        <v>8</v>
      </c>
      <c r="I76">
        <v>0</v>
      </c>
      <c r="J76">
        <v>0</v>
      </c>
      <c r="K76">
        <v>0</v>
      </c>
      <c r="L76">
        <v>0</v>
      </c>
      <c r="M76">
        <v>4</v>
      </c>
      <c r="N76">
        <f t="shared" si="3"/>
        <v>4</v>
      </c>
      <c r="O76" s="9">
        <v>12</v>
      </c>
    </row>
    <row r="77" spans="1:15" ht="12.75">
      <c r="A77" s="8" t="s">
        <v>74</v>
      </c>
      <c r="B77" t="str">
        <f>VLOOKUP(A77,'[1]Sheet 1'!$A$2:$D$301,2,FALSE)</f>
        <v>HUERFANO RE-1</v>
      </c>
      <c r="C77">
        <v>0</v>
      </c>
      <c r="D77">
        <v>0</v>
      </c>
      <c r="E77">
        <v>0</v>
      </c>
      <c r="F77">
        <v>7</v>
      </c>
      <c r="G77">
        <v>29</v>
      </c>
      <c r="H77">
        <f t="shared" si="2"/>
        <v>36</v>
      </c>
      <c r="I77">
        <v>0</v>
      </c>
      <c r="J77">
        <v>0</v>
      </c>
      <c r="K77">
        <v>0</v>
      </c>
      <c r="L77">
        <v>5</v>
      </c>
      <c r="M77">
        <v>9</v>
      </c>
      <c r="N77">
        <f t="shared" si="3"/>
        <v>14</v>
      </c>
      <c r="O77" s="9">
        <v>50</v>
      </c>
    </row>
    <row r="78" spans="1:15" ht="12.75">
      <c r="A78" s="8" t="s">
        <v>75</v>
      </c>
      <c r="B78" t="str">
        <f>VLOOKUP(A78,'[1]Sheet 1'!$A$2:$D$301,2,FALSE)</f>
        <v>LA VETA RE-2</v>
      </c>
      <c r="C78">
        <v>0</v>
      </c>
      <c r="D78">
        <v>0</v>
      </c>
      <c r="E78">
        <v>0</v>
      </c>
      <c r="F78">
        <v>1</v>
      </c>
      <c r="G78">
        <v>11</v>
      </c>
      <c r="H78">
        <f t="shared" si="2"/>
        <v>12</v>
      </c>
      <c r="I78">
        <v>0</v>
      </c>
      <c r="J78">
        <v>0</v>
      </c>
      <c r="K78">
        <v>0</v>
      </c>
      <c r="L78">
        <v>0</v>
      </c>
      <c r="M78">
        <v>10</v>
      </c>
      <c r="N78">
        <f t="shared" si="3"/>
        <v>10</v>
      </c>
      <c r="O78" s="9">
        <v>22</v>
      </c>
    </row>
    <row r="79" spans="1:15" ht="12.75">
      <c r="A79" s="8" t="s">
        <v>76</v>
      </c>
      <c r="B79" t="str">
        <f>VLOOKUP(A79,'[1]Sheet 1'!$A$2:$D$301,2,FALSE)</f>
        <v>NORTH PARK R-1 </v>
      </c>
      <c r="C79">
        <v>0</v>
      </c>
      <c r="D79">
        <v>0</v>
      </c>
      <c r="E79">
        <v>0</v>
      </c>
      <c r="F79">
        <v>0</v>
      </c>
      <c r="G79">
        <v>15</v>
      </c>
      <c r="H79">
        <f t="shared" si="2"/>
        <v>15</v>
      </c>
      <c r="I79">
        <v>0</v>
      </c>
      <c r="J79">
        <v>0</v>
      </c>
      <c r="K79">
        <v>0</v>
      </c>
      <c r="L79">
        <v>0</v>
      </c>
      <c r="M79">
        <v>8</v>
      </c>
      <c r="N79">
        <f t="shared" si="3"/>
        <v>8</v>
      </c>
      <c r="O79" s="9">
        <v>23</v>
      </c>
    </row>
    <row r="80" spans="1:15" ht="12.75">
      <c r="A80" s="8" t="s">
        <v>77</v>
      </c>
      <c r="B80" t="str">
        <f>VLOOKUP(A80,'[1]Sheet 1'!$A$2:$D$301,2,FALSE)</f>
        <v>JEFFERSON COUNTY R-1</v>
      </c>
      <c r="C80">
        <v>20</v>
      </c>
      <c r="D80">
        <v>35</v>
      </c>
      <c r="E80">
        <v>13</v>
      </c>
      <c r="F80">
        <v>123</v>
      </c>
      <c r="G80">
        <v>3458</v>
      </c>
      <c r="H80">
        <f t="shared" si="2"/>
        <v>3649</v>
      </c>
      <c r="I80">
        <v>4</v>
      </c>
      <c r="J80">
        <v>14</v>
      </c>
      <c r="K80">
        <v>13</v>
      </c>
      <c r="L80">
        <v>53</v>
      </c>
      <c r="M80">
        <v>1074</v>
      </c>
      <c r="N80">
        <f t="shared" si="3"/>
        <v>1158</v>
      </c>
      <c r="O80" s="9">
        <v>4807</v>
      </c>
    </row>
    <row r="81" spans="1:15" ht="12.75">
      <c r="A81" s="8" t="s">
        <v>78</v>
      </c>
      <c r="B81" t="str">
        <f>VLOOKUP(A81,'[1]Sheet 1'!$A$2:$D$301,2,FALSE)</f>
        <v>EADS RE-1</v>
      </c>
      <c r="C81">
        <v>0</v>
      </c>
      <c r="D81">
        <v>0</v>
      </c>
      <c r="E81">
        <v>0</v>
      </c>
      <c r="F81">
        <v>1</v>
      </c>
      <c r="G81">
        <v>14</v>
      </c>
      <c r="H81">
        <f t="shared" si="2"/>
        <v>15</v>
      </c>
      <c r="I81">
        <v>0</v>
      </c>
      <c r="J81">
        <v>0</v>
      </c>
      <c r="K81">
        <v>0</v>
      </c>
      <c r="L81">
        <v>0</v>
      </c>
      <c r="M81">
        <v>7</v>
      </c>
      <c r="N81">
        <f t="shared" si="3"/>
        <v>7</v>
      </c>
      <c r="O81" s="9">
        <v>22</v>
      </c>
    </row>
    <row r="82" spans="1:15" ht="12.75">
      <c r="A82" s="8" t="s">
        <v>79</v>
      </c>
      <c r="B82" t="str">
        <f>VLOOKUP(A82,'[1]Sheet 1'!$A$2:$D$301,2,FALSE)</f>
        <v>PLAINVIEW RE-2</v>
      </c>
      <c r="C82">
        <v>0</v>
      </c>
      <c r="D82">
        <v>0</v>
      </c>
      <c r="E82">
        <v>0</v>
      </c>
      <c r="F82">
        <v>0</v>
      </c>
      <c r="G82">
        <v>8</v>
      </c>
      <c r="H82">
        <f t="shared" si="2"/>
        <v>8</v>
      </c>
      <c r="I82">
        <v>0</v>
      </c>
      <c r="J82">
        <v>0</v>
      </c>
      <c r="K82">
        <v>0</v>
      </c>
      <c r="L82">
        <v>0</v>
      </c>
      <c r="M82">
        <v>2</v>
      </c>
      <c r="N82">
        <f t="shared" si="3"/>
        <v>2</v>
      </c>
      <c r="O82" s="9">
        <v>10</v>
      </c>
    </row>
    <row r="83" spans="1:15" ht="12.75">
      <c r="A83" s="8" t="s">
        <v>80</v>
      </c>
      <c r="B83" t="str">
        <f>VLOOKUP(A83,'[1]Sheet 1'!$A$2:$D$301,2,FALSE)</f>
        <v>ARRIBA-FLAGLER C-20</v>
      </c>
      <c r="C83">
        <v>0</v>
      </c>
      <c r="D83">
        <v>0</v>
      </c>
      <c r="E83">
        <v>0</v>
      </c>
      <c r="F83">
        <v>0</v>
      </c>
      <c r="G83">
        <v>14</v>
      </c>
      <c r="H83">
        <f t="shared" si="2"/>
        <v>14</v>
      </c>
      <c r="I83">
        <v>0</v>
      </c>
      <c r="J83">
        <v>0</v>
      </c>
      <c r="K83">
        <v>0</v>
      </c>
      <c r="L83">
        <v>0</v>
      </c>
      <c r="M83">
        <v>6</v>
      </c>
      <c r="N83">
        <f t="shared" si="3"/>
        <v>6</v>
      </c>
      <c r="O83" s="9">
        <v>20</v>
      </c>
    </row>
    <row r="84" spans="1:15" ht="12.75">
      <c r="A84" s="8" t="s">
        <v>81</v>
      </c>
      <c r="B84" t="str">
        <f>VLOOKUP(A84,'[1]Sheet 1'!$A$2:$D$301,2,FALSE)</f>
        <v>HI-PLAINS R-23</v>
      </c>
      <c r="C84">
        <v>0</v>
      </c>
      <c r="D84">
        <v>0</v>
      </c>
      <c r="E84">
        <v>0</v>
      </c>
      <c r="F84">
        <v>0</v>
      </c>
      <c r="G84">
        <v>13</v>
      </c>
      <c r="H84">
        <f t="shared" si="2"/>
        <v>13</v>
      </c>
      <c r="I84">
        <v>0</v>
      </c>
      <c r="J84">
        <v>0</v>
      </c>
      <c r="K84">
        <v>0</v>
      </c>
      <c r="L84">
        <v>0</v>
      </c>
      <c r="M84">
        <v>6</v>
      </c>
      <c r="N84">
        <f t="shared" si="3"/>
        <v>6</v>
      </c>
      <c r="O84" s="9">
        <v>19</v>
      </c>
    </row>
    <row r="85" spans="1:15" ht="12.75">
      <c r="A85" s="8" t="s">
        <v>82</v>
      </c>
      <c r="B85" t="str">
        <f>VLOOKUP(A85,'[1]Sheet 1'!$A$2:$D$301,2,FALSE)</f>
        <v>STRATTON R-4</v>
      </c>
      <c r="C85">
        <v>0</v>
      </c>
      <c r="D85">
        <v>0</v>
      </c>
      <c r="E85">
        <v>0</v>
      </c>
      <c r="F85">
        <v>0</v>
      </c>
      <c r="G85">
        <v>13</v>
      </c>
      <c r="H85">
        <f t="shared" si="2"/>
        <v>13</v>
      </c>
      <c r="I85">
        <v>0</v>
      </c>
      <c r="J85">
        <v>0</v>
      </c>
      <c r="K85">
        <v>0</v>
      </c>
      <c r="L85">
        <v>0</v>
      </c>
      <c r="M85">
        <v>8</v>
      </c>
      <c r="N85">
        <f t="shared" si="3"/>
        <v>8</v>
      </c>
      <c r="O85" s="9">
        <v>21</v>
      </c>
    </row>
    <row r="86" spans="1:15" ht="12.75">
      <c r="A86" s="8" t="s">
        <v>83</v>
      </c>
      <c r="B86" t="str">
        <f>VLOOKUP(A86,'[1]Sheet 1'!$A$2:$D$301,2,FALSE)</f>
        <v>BETHUNE R-5</v>
      </c>
      <c r="C86">
        <v>0</v>
      </c>
      <c r="D86">
        <v>0</v>
      </c>
      <c r="E86">
        <v>0</v>
      </c>
      <c r="F86">
        <v>1</v>
      </c>
      <c r="G86">
        <v>14</v>
      </c>
      <c r="H86">
        <f t="shared" si="2"/>
        <v>15</v>
      </c>
      <c r="I86">
        <v>0</v>
      </c>
      <c r="J86">
        <v>0</v>
      </c>
      <c r="K86">
        <v>0</v>
      </c>
      <c r="L86">
        <v>0</v>
      </c>
      <c r="M86">
        <v>3</v>
      </c>
      <c r="N86">
        <f t="shared" si="3"/>
        <v>3</v>
      </c>
      <c r="O86" s="9">
        <v>18</v>
      </c>
    </row>
    <row r="87" spans="1:15" ht="12.75">
      <c r="A87" s="8" t="s">
        <v>84</v>
      </c>
      <c r="B87" t="str">
        <f>VLOOKUP(A87,'[1]Sheet 1'!$A$2:$D$301,2,FALSE)</f>
        <v>BURLINGTON RE-6J</v>
      </c>
      <c r="C87">
        <v>0</v>
      </c>
      <c r="D87">
        <v>0</v>
      </c>
      <c r="E87">
        <v>0</v>
      </c>
      <c r="F87">
        <v>1</v>
      </c>
      <c r="G87">
        <v>38</v>
      </c>
      <c r="H87">
        <f t="shared" si="2"/>
        <v>39</v>
      </c>
      <c r="I87">
        <v>0</v>
      </c>
      <c r="J87">
        <v>0</v>
      </c>
      <c r="K87">
        <v>0</v>
      </c>
      <c r="L87">
        <v>0</v>
      </c>
      <c r="M87">
        <v>16</v>
      </c>
      <c r="N87">
        <f t="shared" si="3"/>
        <v>16</v>
      </c>
      <c r="O87" s="9">
        <v>55</v>
      </c>
    </row>
    <row r="88" spans="1:15" ht="12.75">
      <c r="A88" s="8" t="s">
        <v>85</v>
      </c>
      <c r="B88" t="str">
        <f>VLOOKUP(A88,'[1]Sheet 1'!$A$2:$D$301,2,FALSE)</f>
        <v>LAKE COUNTY R-1</v>
      </c>
      <c r="C88">
        <v>0</v>
      </c>
      <c r="D88">
        <v>0</v>
      </c>
      <c r="E88">
        <v>0</v>
      </c>
      <c r="F88">
        <v>3</v>
      </c>
      <c r="G88">
        <v>59</v>
      </c>
      <c r="H88">
        <f t="shared" si="2"/>
        <v>62</v>
      </c>
      <c r="I88">
        <v>0</v>
      </c>
      <c r="J88">
        <v>0</v>
      </c>
      <c r="K88">
        <v>0</v>
      </c>
      <c r="L88">
        <v>1</v>
      </c>
      <c r="M88">
        <v>21</v>
      </c>
      <c r="N88">
        <f t="shared" si="3"/>
        <v>22</v>
      </c>
      <c r="O88" s="9">
        <v>84</v>
      </c>
    </row>
    <row r="89" spans="1:15" ht="12.75">
      <c r="A89" s="8" t="s">
        <v>86</v>
      </c>
      <c r="B89" t="str">
        <f>VLOOKUP(A89,'[1]Sheet 1'!$A$2:$D$301,2,FALSE)</f>
        <v>DURANGO 9-R</v>
      </c>
      <c r="C89">
        <v>3</v>
      </c>
      <c r="D89">
        <v>0</v>
      </c>
      <c r="E89">
        <v>0</v>
      </c>
      <c r="F89">
        <v>4</v>
      </c>
      <c r="G89">
        <v>230</v>
      </c>
      <c r="H89">
        <f t="shared" si="2"/>
        <v>237</v>
      </c>
      <c r="I89">
        <v>1</v>
      </c>
      <c r="J89">
        <v>1</v>
      </c>
      <c r="K89">
        <v>1</v>
      </c>
      <c r="L89">
        <v>5</v>
      </c>
      <c r="M89">
        <v>91</v>
      </c>
      <c r="N89">
        <f t="shared" si="3"/>
        <v>99</v>
      </c>
      <c r="O89" s="9">
        <v>336</v>
      </c>
    </row>
    <row r="90" spans="1:15" ht="12.75">
      <c r="A90" s="8" t="s">
        <v>87</v>
      </c>
      <c r="B90" t="str">
        <f>VLOOKUP(A90,'[1]Sheet 1'!$A$2:$D$301,2,FALSE)</f>
        <v>BAYFIELD 10 JT-R</v>
      </c>
      <c r="C90">
        <v>1</v>
      </c>
      <c r="D90">
        <v>0</v>
      </c>
      <c r="E90">
        <v>0</v>
      </c>
      <c r="F90">
        <v>0</v>
      </c>
      <c r="G90">
        <v>54</v>
      </c>
      <c r="H90">
        <f t="shared" si="2"/>
        <v>55</v>
      </c>
      <c r="I90">
        <v>0</v>
      </c>
      <c r="J90">
        <v>0</v>
      </c>
      <c r="K90">
        <v>0</v>
      </c>
      <c r="L90">
        <v>0</v>
      </c>
      <c r="M90">
        <v>23</v>
      </c>
      <c r="N90">
        <f t="shared" si="3"/>
        <v>23</v>
      </c>
      <c r="O90" s="9">
        <v>78</v>
      </c>
    </row>
    <row r="91" spans="1:15" ht="12.75">
      <c r="A91" s="8" t="s">
        <v>88</v>
      </c>
      <c r="B91" t="str">
        <f>VLOOKUP(A91,'[1]Sheet 1'!$A$2:$D$301,2,FALSE)</f>
        <v>IGNACIO 11 JT</v>
      </c>
      <c r="C91">
        <v>0</v>
      </c>
      <c r="D91">
        <v>0</v>
      </c>
      <c r="E91">
        <v>0</v>
      </c>
      <c r="F91">
        <v>3</v>
      </c>
      <c r="G91">
        <v>40</v>
      </c>
      <c r="H91">
        <f t="shared" si="2"/>
        <v>43</v>
      </c>
      <c r="I91">
        <v>1</v>
      </c>
      <c r="J91">
        <v>0</v>
      </c>
      <c r="K91">
        <v>1</v>
      </c>
      <c r="L91">
        <v>2</v>
      </c>
      <c r="M91">
        <v>15</v>
      </c>
      <c r="N91">
        <f t="shared" si="3"/>
        <v>19</v>
      </c>
      <c r="O91" s="9">
        <v>62</v>
      </c>
    </row>
    <row r="92" spans="1:15" ht="12.75">
      <c r="A92" s="8" t="s">
        <v>89</v>
      </c>
      <c r="B92" t="str">
        <f>VLOOKUP(A92,'[1]Sheet 1'!$A$2:$D$301,2,FALSE)</f>
        <v>POUDRE R-1</v>
      </c>
      <c r="C92">
        <v>3</v>
      </c>
      <c r="D92">
        <v>8</v>
      </c>
      <c r="E92">
        <v>3</v>
      </c>
      <c r="F92">
        <v>42</v>
      </c>
      <c r="G92">
        <v>1113</v>
      </c>
      <c r="H92">
        <f t="shared" si="2"/>
        <v>1169</v>
      </c>
      <c r="I92">
        <v>1</v>
      </c>
      <c r="J92">
        <v>7</v>
      </c>
      <c r="K92">
        <v>2</v>
      </c>
      <c r="L92">
        <v>18</v>
      </c>
      <c r="M92">
        <v>384</v>
      </c>
      <c r="N92">
        <f t="shared" si="3"/>
        <v>412</v>
      </c>
      <c r="O92" s="9">
        <v>1581</v>
      </c>
    </row>
    <row r="93" spans="1:15" ht="12.75">
      <c r="A93" s="8" t="s">
        <v>90</v>
      </c>
      <c r="B93" t="str">
        <f>VLOOKUP(A93,'[1]Sheet 1'!$A$2:$D$301,2,FALSE)</f>
        <v>THOMPSON R-2J</v>
      </c>
      <c r="C93">
        <v>3</v>
      </c>
      <c r="D93">
        <v>4</v>
      </c>
      <c r="E93">
        <v>0</v>
      </c>
      <c r="F93">
        <v>16</v>
      </c>
      <c r="G93">
        <v>680</v>
      </c>
      <c r="H93">
        <f t="shared" si="2"/>
        <v>703</v>
      </c>
      <c r="I93">
        <v>3</v>
      </c>
      <c r="J93">
        <v>1</v>
      </c>
      <c r="K93">
        <v>0</v>
      </c>
      <c r="L93">
        <v>9</v>
      </c>
      <c r="M93">
        <v>205</v>
      </c>
      <c r="N93">
        <f t="shared" si="3"/>
        <v>218</v>
      </c>
      <c r="O93" s="9">
        <v>921</v>
      </c>
    </row>
    <row r="94" spans="1:15" ht="12.75">
      <c r="A94" s="8" t="s">
        <v>91</v>
      </c>
      <c r="B94" t="str">
        <f>VLOOKUP(A94,'[1]Sheet 1'!$A$2:$D$301,2,FALSE)</f>
        <v>PARK (ESTES PARK) R-3</v>
      </c>
      <c r="C94">
        <v>0</v>
      </c>
      <c r="D94">
        <v>0</v>
      </c>
      <c r="E94">
        <v>0</v>
      </c>
      <c r="F94">
        <v>2</v>
      </c>
      <c r="G94">
        <v>69</v>
      </c>
      <c r="H94">
        <f t="shared" si="2"/>
        <v>71</v>
      </c>
      <c r="I94">
        <v>0</v>
      </c>
      <c r="J94">
        <v>0</v>
      </c>
      <c r="K94">
        <v>0</v>
      </c>
      <c r="L94">
        <v>0</v>
      </c>
      <c r="M94">
        <v>28</v>
      </c>
      <c r="N94">
        <f t="shared" si="3"/>
        <v>28</v>
      </c>
      <c r="O94" s="9">
        <v>99</v>
      </c>
    </row>
    <row r="95" spans="1:15" ht="12.75">
      <c r="A95" s="8" t="s">
        <v>92</v>
      </c>
      <c r="B95" t="str">
        <f>VLOOKUP(A95,'[1]Sheet 1'!$A$2:$D$301,2,FALSE)</f>
        <v>TRINIDAD 1</v>
      </c>
      <c r="C95">
        <v>0</v>
      </c>
      <c r="D95">
        <v>0</v>
      </c>
      <c r="E95">
        <v>0</v>
      </c>
      <c r="F95">
        <v>20</v>
      </c>
      <c r="G95">
        <v>49</v>
      </c>
      <c r="H95">
        <f t="shared" si="2"/>
        <v>69</v>
      </c>
      <c r="I95">
        <v>0</v>
      </c>
      <c r="J95">
        <v>0</v>
      </c>
      <c r="K95">
        <v>0</v>
      </c>
      <c r="L95">
        <v>2</v>
      </c>
      <c r="M95">
        <v>23</v>
      </c>
      <c r="N95">
        <f t="shared" si="3"/>
        <v>25</v>
      </c>
      <c r="O95" s="9">
        <v>94</v>
      </c>
    </row>
    <row r="96" spans="1:15" ht="12.75">
      <c r="A96" s="8" t="s">
        <v>93</v>
      </c>
      <c r="B96" t="str">
        <f>VLOOKUP(A96,'[1]Sheet 1'!$A$2:$D$301,2,FALSE)</f>
        <v>PRIMERO REORGANIZED 2</v>
      </c>
      <c r="C96">
        <v>0</v>
      </c>
      <c r="D96">
        <v>0</v>
      </c>
      <c r="E96">
        <v>0</v>
      </c>
      <c r="F96">
        <v>8</v>
      </c>
      <c r="G96">
        <v>4</v>
      </c>
      <c r="H96">
        <f t="shared" si="2"/>
        <v>12</v>
      </c>
      <c r="I96">
        <v>0</v>
      </c>
      <c r="J96">
        <v>0</v>
      </c>
      <c r="K96">
        <v>0</v>
      </c>
      <c r="L96">
        <v>3</v>
      </c>
      <c r="M96">
        <v>3</v>
      </c>
      <c r="N96">
        <f t="shared" si="3"/>
        <v>6</v>
      </c>
      <c r="O96" s="9">
        <v>18</v>
      </c>
    </row>
    <row r="97" spans="1:15" ht="12.75">
      <c r="A97" s="8" t="s">
        <v>94</v>
      </c>
      <c r="B97" t="str">
        <f>VLOOKUP(A97,'[1]Sheet 1'!$A$2:$D$301,2,FALSE)</f>
        <v>HOEHNE REORGANIZED 3</v>
      </c>
      <c r="C97">
        <v>0</v>
      </c>
      <c r="D97">
        <v>0</v>
      </c>
      <c r="E97">
        <v>0</v>
      </c>
      <c r="F97">
        <v>0</v>
      </c>
      <c r="G97">
        <v>20</v>
      </c>
      <c r="H97">
        <f t="shared" si="2"/>
        <v>20</v>
      </c>
      <c r="I97">
        <v>0</v>
      </c>
      <c r="J97">
        <v>0</v>
      </c>
      <c r="K97">
        <v>0</v>
      </c>
      <c r="L97">
        <v>2</v>
      </c>
      <c r="M97">
        <v>5</v>
      </c>
      <c r="N97">
        <f t="shared" si="3"/>
        <v>7</v>
      </c>
      <c r="O97" s="9">
        <v>27</v>
      </c>
    </row>
    <row r="98" spans="1:15" ht="12.75">
      <c r="A98" s="8" t="s">
        <v>95</v>
      </c>
      <c r="B98" t="str">
        <f>VLOOKUP(A98,'[1]Sheet 1'!$A$2:$D$301,2,FALSE)</f>
        <v>AGUILAR REORGANIZED 6</v>
      </c>
      <c r="C98">
        <v>0</v>
      </c>
      <c r="D98">
        <v>0</v>
      </c>
      <c r="E98">
        <v>0</v>
      </c>
      <c r="F98">
        <v>2</v>
      </c>
      <c r="G98">
        <v>10</v>
      </c>
      <c r="H98">
        <f t="shared" si="2"/>
        <v>12</v>
      </c>
      <c r="I98">
        <v>0</v>
      </c>
      <c r="J98">
        <v>0</v>
      </c>
      <c r="K98">
        <v>0</v>
      </c>
      <c r="L98">
        <v>2</v>
      </c>
      <c r="M98">
        <v>4</v>
      </c>
      <c r="N98">
        <f t="shared" si="3"/>
        <v>6</v>
      </c>
      <c r="O98" s="9">
        <v>18</v>
      </c>
    </row>
    <row r="99" spans="1:15" ht="12.75">
      <c r="A99" s="8" t="s">
        <v>96</v>
      </c>
      <c r="B99" t="str">
        <f>VLOOKUP(A99,'[1]Sheet 1'!$A$2:$D$301,2,FALSE)</f>
        <v>BRANSON REORGANIZED 82</v>
      </c>
      <c r="C99">
        <v>0</v>
      </c>
      <c r="D99">
        <v>0</v>
      </c>
      <c r="E99">
        <v>0</v>
      </c>
      <c r="F99">
        <v>2</v>
      </c>
      <c r="G99">
        <v>57</v>
      </c>
      <c r="H99">
        <f t="shared" si="2"/>
        <v>59</v>
      </c>
      <c r="I99">
        <v>0</v>
      </c>
      <c r="J99">
        <v>0</v>
      </c>
      <c r="K99">
        <v>0</v>
      </c>
      <c r="L99">
        <v>0</v>
      </c>
      <c r="M99">
        <v>10</v>
      </c>
      <c r="N99">
        <f t="shared" si="3"/>
        <v>10</v>
      </c>
      <c r="O99" s="9">
        <v>69</v>
      </c>
    </row>
    <row r="100" spans="1:15" ht="12.75">
      <c r="A100" s="8" t="s">
        <v>97</v>
      </c>
      <c r="B100" t="str">
        <f>VLOOKUP(A100,'[1]Sheet 1'!$A$2:$D$301,2,FALSE)</f>
        <v>KIM REORGANIZED 88</v>
      </c>
      <c r="C100">
        <v>0</v>
      </c>
      <c r="D100">
        <v>0</v>
      </c>
      <c r="E100">
        <v>0</v>
      </c>
      <c r="F100">
        <v>0</v>
      </c>
      <c r="G100">
        <v>8</v>
      </c>
      <c r="H100">
        <f t="shared" si="2"/>
        <v>8</v>
      </c>
      <c r="I100">
        <v>0</v>
      </c>
      <c r="J100">
        <v>0</v>
      </c>
      <c r="K100">
        <v>0</v>
      </c>
      <c r="L100">
        <v>0</v>
      </c>
      <c r="M100">
        <v>2</v>
      </c>
      <c r="N100">
        <f t="shared" si="3"/>
        <v>2</v>
      </c>
      <c r="O100" s="9">
        <v>10</v>
      </c>
    </row>
    <row r="101" spans="1:15" ht="12.75">
      <c r="A101" s="8" t="s">
        <v>98</v>
      </c>
      <c r="B101" t="str">
        <f>VLOOKUP(A101,'[1]Sheet 1'!$A$2:$D$301,2,FALSE)</f>
        <v>GENOA-HUGO C113</v>
      </c>
      <c r="C101">
        <v>0</v>
      </c>
      <c r="D101">
        <v>0</v>
      </c>
      <c r="E101">
        <v>0</v>
      </c>
      <c r="F101">
        <v>0</v>
      </c>
      <c r="G101">
        <v>16</v>
      </c>
      <c r="H101">
        <f t="shared" si="2"/>
        <v>16</v>
      </c>
      <c r="I101">
        <v>0</v>
      </c>
      <c r="J101">
        <v>0</v>
      </c>
      <c r="K101">
        <v>0</v>
      </c>
      <c r="L101">
        <v>0</v>
      </c>
      <c r="M101">
        <v>6</v>
      </c>
      <c r="N101">
        <f t="shared" si="3"/>
        <v>6</v>
      </c>
      <c r="O101" s="9">
        <v>22</v>
      </c>
    </row>
    <row r="102" spans="1:15" ht="12.75">
      <c r="A102" s="8" t="s">
        <v>99</v>
      </c>
      <c r="B102" t="str">
        <f>VLOOKUP(A102,'[1]Sheet 1'!$A$2:$D$301,2,FALSE)</f>
        <v>LIMON RE-4J</v>
      </c>
      <c r="C102">
        <v>0</v>
      </c>
      <c r="D102">
        <v>0</v>
      </c>
      <c r="E102">
        <v>0</v>
      </c>
      <c r="F102">
        <v>0</v>
      </c>
      <c r="G102">
        <v>29</v>
      </c>
      <c r="H102">
        <f t="shared" si="2"/>
        <v>29</v>
      </c>
      <c r="I102">
        <v>0</v>
      </c>
      <c r="J102">
        <v>0</v>
      </c>
      <c r="K102">
        <v>0</v>
      </c>
      <c r="L102">
        <v>0</v>
      </c>
      <c r="M102">
        <v>13</v>
      </c>
      <c r="N102">
        <f t="shared" si="3"/>
        <v>13</v>
      </c>
      <c r="O102" s="9">
        <v>42</v>
      </c>
    </row>
    <row r="103" spans="1:15" ht="12.75">
      <c r="A103" s="8" t="s">
        <v>100</v>
      </c>
      <c r="B103" t="str">
        <f>VLOOKUP(A103,'[1]Sheet 1'!$A$2:$D$301,2,FALSE)</f>
        <v>KARVAL RE-23</v>
      </c>
      <c r="C103">
        <v>1</v>
      </c>
      <c r="D103">
        <v>0</v>
      </c>
      <c r="E103">
        <v>0</v>
      </c>
      <c r="F103">
        <v>0</v>
      </c>
      <c r="G103">
        <v>14</v>
      </c>
      <c r="H103">
        <f t="shared" si="2"/>
        <v>15</v>
      </c>
      <c r="I103">
        <v>0</v>
      </c>
      <c r="J103">
        <v>0</v>
      </c>
      <c r="K103">
        <v>0</v>
      </c>
      <c r="L103">
        <v>0</v>
      </c>
      <c r="M103">
        <v>2</v>
      </c>
      <c r="N103">
        <f t="shared" si="3"/>
        <v>2</v>
      </c>
      <c r="O103" s="9">
        <v>17</v>
      </c>
    </row>
    <row r="104" spans="1:15" ht="12.75">
      <c r="A104" s="8" t="s">
        <v>101</v>
      </c>
      <c r="B104" t="str">
        <f>VLOOKUP(A104,'[1]Sheet 1'!$A$2:$D$301,2,FALSE)</f>
        <v>VALLEY RE-1</v>
      </c>
      <c r="C104">
        <v>1</v>
      </c>
      <c r="D104">
        <v>1</v>
      </c>
      <c r="E104">
        <v>0</v>
      </c>
      <c r="F104">
        <v>1</v>
      </c>
      <c r="G104">
        <v>121</v>
      </c>
      <c r="H104">
        <f t="shared" si="2"/>
        <v>124</v>
      </c>
      <c r="I104">
        <v>0</v>
      </c>
      <c r="J104">
        <v>1</v>
      </c>
      <c r="K104">
        <v>0</v>
      </c>
      <c r="L104">
        <v>4</v>
      </c>
      <c r="M104">
        <v>44</v>
      </c>
      <c r="N104">
        <f t="shared" si="3"/>
        <v>49</v>
      </c>
      <c r="O104" s="9">
        <v>173</v>
      </c>
    </row>
    <row r="105" spans="1:15" ht="12.75">
      <c r="A105" s="8" t="s">
        <v>102</v>
      </c>
      <c r="B105" t="str">
        <f>VLOOKUP(A105,'[1]Sheet 1'!$A$2:$D$301,2,FALSE)</f>
        <v>FRENCHMAN RE-3</v>
      </c>
      <c r="C105">
        <v>0</v>
      </c>
      <c r="D105">
        <v>0</v>
      </c>
      <c r="E105">
        <v>0</v>
      </c>
      <c r="F105">
        <v>0</v>
      </c>
      <c r="G105">
        <v>14</v>
      </c>
      <c r="H105">
        <f t="shared" si="2"/>
        <v>14</v>
      </c>
      <c r="I105">
        <v>0</v>
      </c>
      <c r="J105">
        <v>0</v>
      </c>
      <c r="K105">
        <v>0</v>
      </c>
      <c r="L105">
        <v>0</v>
      </c>
      <c r="M105">
        <v>9</v>
      </c>
      <c r="N105">
        <f t="shared" si="3"/>
        <v>9</v>
      </c>
      <c r="O105" s="9">
        <v>23</v>
      </c>
    </row>
    <row r="106" spans="1:15" ht="12.75">
      <c r="A106" s="8" t="s">
        <v>103</v>
      </c>
      <c r="B106" t="str">
        <f>VLOOKUP(A106,'[1]Sheet 1'!$A$2:$D$301,2,FALSE)</f>
        <v>BUFFALO RE-4</v>
      </c>
      <c r="C106">
        <v>0</v>
      </c>
      <c r="D106">
        <v>0</v>
      </c>
      <c r="E106">
        <v>0</v>
      </c>
      <c r="F106">
        <v>0</v>
      </c>
      <c r="G106">
        <v>18</v>
      </c>
      <c r="H106">
        <f t="shared" si="2"/>
        <v>18</v>
      </c>
      <c r="I106">
        <v>0</v>
      </c>
      <c r="J106">
        <v>0</v>
      </c>
      <c r="K106">
        <v>0</v>
      </c>
      <c r="L106">
        <v>1</v>
      </c>
      <c r="M106">
        <v>5</v>
      </c>
      <c r="N106">
        <f t="shared" si="3"/>
        <v>6</v>
      </c>
      <c r="O106" s="9">
        <v>24</v>
      </c>
    </row>
    <row r="107" spans="1:15" ht="12.75">
      <c r="A107" s="8" t="s">
        <v>104</v>
      </c>
      <c r="B107" t="str">
        <f>VLOOKUP(A107,'[1]Sheet 1'!$A$2:$D$301,2,FALSE)</f>
        <v>PLATEAU RE-5</v>
      </c>
      <c r="C107">
        <v>0</v>
      </c>
      <c r="D107">
        <v>0</v>
      </c>
      <c r="E107">
        <v>0</v>
      </c>
      <c r="F107">
        <v>0</v>
      </c>
      <c r="G107">
        <v>15</v>
      </c>
      <c r="H107">
        <f t="shared" si="2"/>
        <v>15</v>
      </c>
      <c r="I107">
        <v>0</v>
      </c>
      <c r="J107">
        <v>0</v>
      </c>
      <c r="K107">
        <v>0</v>
      </c>
      <c r="L107">
        <v>0</v>
      </c>
      <c r="M107">
        <v>4</v>
      </c>
      <c r="N107">
        <f t="shared" si="3"/>
        <v>4</v>
      </c>
      <c r="O107" s="9">
        <v>19</v>
      </c>
    </row>
    <row r="108" spans="1:15" ht="12.75">
      <c r="A108" s="8" t="s">
        <v>105</v>
      </c>
      <c r="B108" t="str">
        <f>VLOOKUP(A108,'[1]Sheet 1'!$A$2:$D$301,2,FALSE)</f>
        <v>DE BEQUE 49JT</v>
      </c>
      <c r="C108">
        <v>0</v>
      </c>
      <c r="D108">
        <v>0</v>
      </c>
      <c r="E108">
        <v>0</v>
      </c>
      <c r="F108">
        <v>0</v>
      </c>
      <c r="G108">
        <v>11</v>
      </c>
      <c r="H108">
        <f t="shared" si="2"/>
        <v>11</v>
      </c>
      <c r="I108">
        <v>0</v>
      </c>
      <c r="J108">
        <v>0</v>
      </c>
      <c r="K108">
        <v>0</v>
      </c>
      <c r="L108">
        <v>0</v>
      </c>
      <c r="M108">
        <v>11</v>
      </c>
      <c r="N108">
        <f t="shared" si="3"/>
        <v>11</v>
      </c>
      <c r="O108" s="9">
        <v>22</v>
      </c>
    </row>
    <row r="109" spans="1:15" ht="12.75">
      <c r="A109" s="8" t="s">
        <v>106</v>
      </c>
      <c r="B109" t="str">
        <f>VLOOKUP(A109,'[1]Sheet 1'!$A$2:$D$301,2,FALSE)</f>
        <v>PLATEAU VALLEY 50</v>
      </c>
      <c r="C109">
        <v>0</v>
      </c>
      <c r="D109">
        <v>0</v>
      </c>
      <c r="E109">
        <v>0</v>
      </c>
      <c r="F109">
        <v>0</v>
      </c>
      <c r="G109">
        <v>23</v>
      </c>
      <c r="H109">
        <f t="shared" si="2"/>
        <v>23</v>
      </c>
      <c r="I109">
        <v>0</v>
      </c>
      <c r="J109">
        <v>0</v>
      </c>
      <c r="K109">
        <v>0</v>
      </c>
      <c r="L109">
        <v>0</v>
      </c>
      <c r="M109">
        <v>14</v>
      </c>
      <c r="N109">
        <f t="shared" si="3"/>
        <v>14</v>
      </c>
      <c r="O109" s="9">
        <v>37</v>
      </c>
    </row>
    <row r="110" spans="1:15" ht="12.75">
      <c r="A110" s="8" t="s">
        <v>107</v>
      </c>
      <c r="B110" t="str">
        <f>VLOOKUP(A110,'[1]Sheet 1'!$A$2:$D$301,2,FALSE)</f>
        <v>MESA COUNTY VALLEY 51</v>
      </c>
      <c r="C110">
        <v>2</v>
      </c>
      <c r="D110">
        <v>5</v>
      </c>
      <c r="E110">
        <v>1</v>
      </c>
      <c r="F110">
        <v>34</v>
      </c>
      <c r="G110">
        <v>831</v>
      </c>
      <c r="H110">
        <f t="shared" si="2"/>
        <v>873</v>
      </c>
      <c r="I110">
        <v>1</v>
      </c>
      <c r="J110">
        <v>1</v>
      </c>
      <c r="K110">
        <v>3</v>
      </c>
      <c r="L110">
        <v>19</v>
      </c>
      <c r="M110">
        <v>316</v>
      </c>
      <c r="N110">
        <f t="shared" si="3"/>
        <v>340</v>
      </c>
      <c r="O110" s="9">
        <v>1213</v>
      </c>
    </row>
    <row r="111" spans="1:15" ht="12.75">
      <c r="A111" s="8" t="s">
        <v>108</v>
      </c>
      <c r="B111" t="str">
        <f>VLOOKUP(A111,'[1]Sheet 1'!$A$2:$D$301,2,FALSE)</f>
        <v>CREEDE CONSOLIDATED 1</v>
      </c>
      <c r="C111">
        <v>0</v>
      </c>
      <c r="D111">
        <v>0</v>
      </c>
      <c r="E111">
        <v>0</v>
      </c>
      <c r="F111">
        <v>0</v>
      </c>
      <c r="G111">
        <v>16</v>
      </c>
      <c r="H111">
        <f t="shared" si="2"/>
        <v>16</v>
      </c>
      <c r="I111">
        <v>0</v>
      </c>
      <c r="J111">
        <v>0</v>
      </c>
      <c r="K111">
        <v>0</v>
      </c>
      <c r="L111">
        <v>0</v>
      </c>
      <c r="M111">
        <v>5</v>
      </c>
      <c r="N111">
        <f t="shared" si="3"/>
        <v>5</v>
      </c>
      <c r="O111" s="9">
        <v>21</v>
      </c>
    </row>
    <row r="112" spans="1:15" ht="12.75">
      <c r="A112" s="8" t="s">
        <v>109</v>
      </c>
      <c r="B112" t="str">
        <f>VLOOKUP(A112,'[1]Sheet 1'!$A$2:$D$301,2,FALSE)</f>
        <v>MOFFAT COUNTY RE:NO 1</v>
      </c>
      <c r="C112">
        <v>0</v>
      </c>
      <c r="D112">
        <v>1</v>
      </c>
      <c r="E112">
        <v>0</v>
      </c>
      <c r="F112">
        <v>1</v>
      </c>
      <c r="G112">
        <v>108</v>
      </c>
      <c r="H112">
        <f t="shared" si="2"/>
        <v>110</v>
      </c>
      <c r="I112">
        <v>1</v>
      </c>
      <c r="J112">
        <v>0</v>
      </c>
      <c r="K112">
        <v>0</v>
      </c>
      <c r="L112">
        <v>1</v>
      </c>
      <c r="M112">
        <v>42</v>
      </c>
      <c r="N112">
        <f t="shared" si="3"/>
        <v>44</v>
      </c>
      <c r="O112" s="9">
        <v>154</v>
      </c>
    </row>
    <row r="113" spans="1:15" ht="12.75">
      <c r="A113" s="8" t="s">
        <v>110</v>
      </c>
      <c r="B113" t="str">
        <f>VLOOKUP(A113,'[1]Sheet 1'!$A$2:$D$301,2,FALSE)</f>
        <v>MONTEZUMA-CORTEZ RE-1</v>
      </c>
      <c r="C113">
        <v>2</v>
      </c>
      <c r="D113">
        <v>0</v>
      </c>
      <c r="E113">
        <v>0</v>
      </c>
      <c r="F113">
        <v>13</v>
      </c>
      <c r="G113">
        <v>150</v>
      </c>
      <c r="H113">
        <f t="shared" si="2"/>
        <v>165</v>
      </c>
      <c r="I113">
        <v>0</v>
      </c>
      <c r="J113">
        <v>1</v>
      </c>
      <c r="K113">
        <v>0</v>
      </c>
      <c r="L113">
        <v>2</v>
      </c>
      <c r="M113">
        <v>53</v>
      </c>
      <c r="N113">
        <f t="shared" si="3"/>
        <v>56</v>
      </c>
      <c r="O113" s="9">
        <v>221</v>
      </c>
    </row>
    <row r="114" spans="1:15" ht="12.75">
      <c r="A114" s="8" t="s">
        <v>111</v>
      </c>
      <c r="B114" t="str">
        <f>VLOOKUP(A114,'[1]Sheet 1'!$A$2:$D$301,2,FALSE)</f>
        <v>DOLORES RE-4A</v>
      </c>
      <c r="C114">
        <v>0</v>
      </c>
      <c r="D114">
        <v>0</v>
      </c>
      <c r="E114">
        <v>0</v>
      </c>
      <c r="F114">
        <v>1</v>
      </c>
      <c r="G114">
        <v>34</v>
      </c>
      <c r="H114">
        <f t="shared" si="2"/>
        <v>35</v>
      </c>
      <c r="I114">
        <v>0</v>
      </c>
      <c r="J114">
        <v>0</v>
      </c>
      <c r="K114">
        <v>0</v>
      </c>
      <c r="L114">
        <v>0</v>
      </c>
      <c r="M114">
        <v>18</v>
      </c>
      <c r="N114">
        <f t="shared" si="3"/>
        <v>18</v>
      </c>
      <c r="O114" s="9">
        <v>53</v>
      </c>
    </row>
    <row r="115" spans="1:15" ht="12.75">
      <c r="A115" s="8" t="s">
        <v>112</v>
      </c>
      <c r="B115" t="str">
        <f>VLOOKUP(A115,'[1]Sheet 1'!$A$2:$D$301,2,FALSE)</f>
        <v>MANCOS RE-6</v>
      </c>
      <c r="C115">
        <v>0</v>
      </c>
      <c r="D115">
        <v>0</v>
      </c>
      <c r="E115">
        <v>0</v>
      </c>
      <c r="F115">
        <v>1</v>
      </c>
      <c r="G115">
        <v>24</v>
      </c>
      <c r="H115">
        <f t="shared" si="2"/>
        <v>25</v>
      </c>
      <c r="I115">
        <v>0</v>
      </c>
      <c r="J115">
        <v>0</v>
      </c>
      <c r="K115">
        <v>0</v>
      </c>
      <c r="L115">
        <v>0</v>
      </c>
      <c r="M115">
        <v>11</v>
      </c>
      <c r="N115">
        <f t="shared" si="3"/>
        <v>11</v>
      </c>
      <c r="O115" s="9">
        <v>36</v>
      </c>
    </row>
    <row r="116" spans="1:15" ht="12.75">
      <c r="A116" s="8" t="s">
        <v>113</v>
      </c>
      <c r="B116" t="str">
        <f>VLOOKUP(A116,'[1]Sheet 1'!$A$2:$D$301,2,FALSE)</f>
        <v>MONTROSE COUNTY RE-1J</v>
      </c>
      <c r="C116">
        <v>0</v>
      </c>
      <c r="D116">
        <v>1</v>
      </c>
      <c r="E116">
        <v>0</v>
      </c>
      <c r="F116">
        <v>9</v>
      </c>
      <c r="G116">
        <v>251</v>
      </c>
      <c r="H116">
        <f t="shared" si="2"/>
        <v>261</v>
      </c>
      <c r="I116">
        <v>0</v>
      </c>
      <c r="J116">
        <v>1</v>
      </c>
      <c r="K116">
        <v>0</v>
      </c>
      <c r="L116">
        <v>4</v>
      </c>
      <c r="M116">
        <v>95</v>
      </c>
      <c r="N116">
        <f t="shared" si="3"/>
        <v>100</v>
      </c>
      <c r="O116" s="9">
        <v>361</v>
      </c>
    </row>
    <row r="117" spans="1:15" ht="12.75">
      <c r="A117" s="8" t="s">
        <v>114</v>
      </c>
      <c r="B117" t="str">
        <f>VLOOKUP(A117,'[1]Sheet 1'!$A$2:$D$301,2,FALSE)</f>
        <v>WEST END RE-2</v>
      </c>
      <c r="C117">
        <v>0</v>
      </c>
      <c r="D117">
        <v>0</v>
      </c>
      <c r="E117">
        <v>0</v>
      </c>
      <c r="F117">
        <v>0</v>
      </c>
      <c r="G117">
        <v>20</v>
      </c>
      <c r="H117">
        <f t="shared" si="2"/>
        <v>20</v>
      </c>
      <c r="I117">
        <v>0</v>
      </c>
      <c r="J117">
        <v>0</v>
      </c>
      <c r="K117">
        <v>0</v>
      </c>
      <c r="L117">
        <v>0</v>
      </c>
      <c r="M117">
        <v>10</v>
      </c>
      <c r="N117">
        <f t="shared" si="3"/>
        <v>10</v>
      </c>
      <c r="O117" s="9">
        <v>30</v>
      </c>
    </row>
    <row r="118" spans="1:15" ht="12.75">
      <c r="A118" s="8" t="s">
        <v>115</v>
      </c>
      <c r="B118" t="str">
        <f>VLOOKUP(A118,'[1]Sheet 1'!$A$2:$D$301,2,FALSE)</f>
        <v>BRUSH RE-2(J)</v>
      </c>
      <c r="C118">
        <v>0</v>
      </c>
      <c r="D118">
        <v>0</v>
      </c>
      <c r="E118">
        <v>0</v>
      </c>
      <c r="F118">
        <v>4</v>
      </c>
      <c r="G118">
        <v>72</v>
      </c>
      <c r="H118">
        <f t="shared" si="2"/>
        <v>76</v>
      </c>
      <c r="I118">
        <v>0</v>
      </c>
      <c r="J118">
        <v>0</v>
      </c>
      <c r="K118">
        <v>0</v>
      </c>
      <c r="L118">
        <v>3</v>
      </c>
      <c r="M118">
        <v>28</v>
      </c>
      <c r="N118">
        <f t="shared" si="3"/>
        <v>31</v>
      </c>
      <c r="O118" s="9">
        <v>107</v>
      </c>
    </row>
    <row r="119" spans="1:15" ht="12.75">
      <c r="A119" s="8" t="s">
        <v>116</v>
      </c>
      <c r="B119" t="str">
        <f>VLOOKUP(A119,'[1]Sheet 1'!$A$2:$D$301,2,FALSE)</f>
        <v>FORT MORGAN RE-3</v>
      </c>
      <c r="C119">
        <v>1</v>
      </c>
      <c r="D119">
        <v>0</v>
      </c>
      <c r="E119">
        <v>0</v>
      </c>
      <c r="F119">
        <v>3</v>
      </c>
      <c r="G119">
        <v>158</v>
      </c>
      <c r="H119">
        <f t="shared" si="2"/>
        <v>162</v>
      </c>
      <c r="I119">
        <v>1</v>
      </c>
      <c r="J119">
        <v>0</v>
      </c>
      <c r="K119">
        <v>0</v>
      </c>
      <c r="L119">
        <v>1</v>
      </c>
      <c r="M119">
        <v>49</v>
      </c>
      <c r="N119">
        <f t="shared" si="3"/>
        <v>51</v>
      </c>
      <c r="O119" s="9">
        <v>213</v>
      </c>
    </row>
    <row r="120" spans="1:15" ht="12.75">
      <c r="A120" s="8" t="s">
        <v>117</v>
      </c>
      <c r="B120" t="str">
        <f>VLOOKUP(A120,'[1]Sheet 1'!$A$2:$D$301,2,FALSE)</f>
        <v>WELDON VALLEY RE-20(J)</v>
      </c>
      <c r="C120">
        <v>0</v>
      </c>
      <c r="D120">
        <v>0</v>
      </c>
      <c r="E120">
        <v>0</v>
      </c>
      <c r="F120">
        <v>0</v>
      </c>
      <c r="G120">
        <v>12</v>
      </c>
      <c r="H120">
        <f t="shared" si="2"/>
        <v>12</v>
      </c>
      <c r="I120">
        <v>0</v>
      </c>
      <c r="J120">
        <v>0</v>
      </c>
      <c r="K120">
        <v>0</v>
      </c>
      <c r="L120">
        <v>0</v>
      </c>
      <c r="M120">
        <v>7</v>
      </c>
      <c r="N120">
        <f t="shared" si="3"/>
        <v>7</v>
      </c>
      <c r="O120" s="9">
        <v>19</v>
      </c>
    </row>
    <row r="121" spans="1:15" ht="12.75">
      <c r="A121" s="8" t="s">
        <v>118</v>
      </c>
      <c r="B121" t="str">
        <f>VLOOKUP(A121,'[1]Sheet 1'!$A$2:$D$301,2,FALSE)</f>
        <v>WIGGINS RE-50(J)</v>
      </c>
      <c r="C121">
        <v>0</v>
      </c>
      <c r="D121">
        <v>0</v>
      </c>
      <c r="E121">
        <v>0</v>
      </c>
      <c r="F121">
        <v>0</v>
      </c>
      <c r="G121">
        <v>29</v>
      </c>
      <c r="H121">
        <f t="shared" si="2"/>
        <v>29</v>
      </c>
      <c r="I121">
        <v>0</v>
      </c>
      <c r="J121">
        <v>0</v>
      </c>
      <c r="K121">
        <v>0</v>
      </c>
      <c r="L121">
        <v>1</v>
      </c>
      <c r="M121">
        <v>12</v>
      </c>
      <c r="N121">
        <f t="shared" si="3"/>
        <v>13</v>
      </c>
      <c r="O121" s="9">
        <v>42</v>
      </c>
    </row>
    <row r="122" spans="1:15" ht="12.75">
      <c r="A122" s="8" t="s">
        <v>119</v>
      </c>
      <c r="B122" t="str">
        <f>VLOOKUP(A122,'[1]Sheet 1'!$A$2:$D$301,2,FALSE)</f>
        <v>EAST OTERO R-1</v>
      </c>
      <c r="C122">
        <v>0</v>
      </c>
      <c r="D122">
        <v>0</v>
      </c>
      <c r="E122">
        <v>0</v>
      </c>
      <c r="F122">
        <v>7</v>
      </c>
      <c r="G122">
        <v>74</v>
      </c>
      <c r="H122">
        <f t="shared" si="2"/>
        <v>81</v>
      </c>
      <c r="I122">
        <v>0</v>
      </c>
      <c r="J122">
        <v>0</v>
      </c>
      <c r="K122">
        <v>0</v>
      </c>
      <c r="L122">
        <v>2</v>
      </c>
      <c r="M122">
        <v>29</v>
      </c>
      <c r="N122">
        <f t="shared" si="3"/>
        <v>31</v>
      </c>
      <c r="O122" s="9">
        <v>112</v>
      </c>
    </row>
    <row r="123" spans="1:15" ht="12.75">
      <c r="A123" s="8" t="s">
        <v>120</v>
      </c>
      <c r="B123" t="str">
        <f>VLOOKUP(A123,'[1]Sheet 1'!$A$2:$D$301,2,FALSE)</f>
        <v>ROCKY FORD R-2</v>
      </c>
      <c r="C123">
        <v>0</v>
      </c>
      <c r="D123">
        <v>0</v>
      </c>
      <c r="E123">
        <v>1</v>
      </c>
      <c r="F123">
        <v>9</v>
      </c>
      <c r="G123">
        <v>33</v>
      </c>
      <c r="H123">
        <f t="shared" si="2"/>
        <v>43</v>
      </c>
      <c r="I123">
        <v>0</v>
      </c>
      <c r="J123">
        <v>0</v>
      </c>
      <c r="K123">
        <v>0</v>
      </c>
      <c r="L123">
        <v>4</v>
      </c>
      <c r="M123">
        <v>19</v>
      </c>
      <c r="N123">
        <f t="shared" si="3"/>
        <v>23</v>
      </c>
      <c r="O123" s="9">
        <v>66</v>
      </c>
    </row>
    <row r="124" spans="1:15" ht="12.75">
      <c r="A124" s="8" t="s">
        <v>121</v>
      </c>
      <c r="B124" t="str">
        <f>VLOOKUP(A124,'[1]Sheet 1'!$A$2:$D$301,2,FALSE)</f>
        <v>MANZANOLA 3J</v>
      </c>
      <c r="C124">
        <v>0</v>
      </c>
      <c r="D124">
        <v>0</v>
      </c>
      <c r="E124">
        <v>0</v>
      </c>
      <c r="F124">
        <v>1</v>
      </c>
      <c r="G124">
        <v>15</v>
      </c>
      <c r="H124">
        <f t="shared" si="2"/>
        <v>16</v>
      </c>
      <c r="I124">
        <v>0</v>
      </c>
      <c r="J124">
        <v>0</v>
      </c>
      <c r="K124">
        <v>0</v>
      </c>
      <c r="L124">
        <v>0</v>
      </c>
      <c r="M124">
        <v>6</v>
      </c>
      <c r="N124">
        <f t="shared" si="3"/>
        <v>6</v>
      </c>
      <c r="O124" s="9">
        <v>22</v>
      </c>
    </row>
    <row r="125" spans="1:15" ht="12.75">
      <c r="A125" s="8" t="s">
        <v>122</v>
      </c>
      <c r="B125" t="str">
        <f>VLOOKUP(A125,'[1]Sheet 1'!$A$2:$D$301,2,FALSE)</f>
        <v>FOWLER R-4J</v>
      </c>
      <c r="C125">
        <v>0</v>
      </c>
      <c r="D125">
        <v>0</v>
      </c>
      <c r="E125">
        <v>0</v>
      </c>
      <c r="F125">
        <v>0</v>
      </c>
      <c r="G125">
        <v>22</v>
      </c>
      <c r="H125">
        <f t="shared" si="2"/>
        <v>22</v>
      </c>
      <c r="I125">
        <v>0</v>
      </c>
      <c r="J125">
        <v>0</v>
      </c>
      <c r="K125">
        <v>0</v>
      </c>
      <c r="L125">
        <v>2</v>
      </c>
      <c r="M125">
        <v>10</v>
      </c>
      <c r="N125">
        <f t="shared" si="3"/>
        <v>12</v>
      </c>
      <c r="O125" s="9">
        <v>34</v>
      </c>
    </row>
    <row r="126" spans="1:15" ht="12.75">
      <c r="A126" s="8" t="s">
        <v>123</v>
      </c>
      <c r="B126" t="str">
        <f>VLOOKUP(A126,'[1]Sheet 1'!$A$2:$D$301,2,FALSE)</f>
        <v>CHERAW 31</v>
      </c>
      <c r="C126">
        <v>0</v>
      </c>
      <c r="D126">
        <v>0</v>
      </c>
      <c r="E126">
        <v>0</v>
      </c>
      <c r="F126">
        <v>0</v>
      </c>
      <c r="G126">
        <v>17</v>
      </c>
      <c r="H126">
        <f t="shared" si="2"/>
        <v>17</v>
      </c>
      <c r="I126">
        <v>0</v>
      </c>
      <c r="J126">
        <v>0</v>
      </c>
      <c r="K126">
        <v>0</v>
      </c>
      <c r="L126">
        <v>1</v>
      </c>
      <c r="M126">
        <v>2</v>
      </c>
      <c r="N126">
        <f t="shared" si="3"/>
        <v>3</v>
      </c>
      <c r="O126" s="9">
        <v>20</v>
      </c>
    </row>
    <row r="127" spans="1:15" ht="12.75">
      <c r="A127" s="8" t="s">
        <v>124</v>
      </c>
      <c r="B127" t="str">
        <f>VLOOKUP(A127,'[1]Sheet 1'!$A$2:$D$301,2,FALSE)</f>
        <v>SWINK 33</v>
      </c>
      <c r="C127">
        <v>0</v>
      </c>
      <c r="D127">
        <v>0</v>
      </c>
      <c r="E127">
        <v>0</v>
      </c>
      <c r="F127">
        <v>0</v>
      </c>
      <c r="G127">
        <v>26</v>
      </c>
      <c r="H127">
        <f t="shared" si="2"/>
        <v>26</v>
      </c>
      <c r="I127">
        <v>0</v>
      </c>
      <c r="J127">
        <v>0</v>
      </c>
      <c r="K127">
        <v>0</v>
      </c>
      <c r="L127">
        <v>1</v>
      </c>
      <c r="M127">
        <v>6</v>
      </c>
      <c r="N127">
        <f t="shared" si="3"/>
        <v>7</v>
      </c>
      <c r="O127" s="9">
        <v>33</v>
      </c>
    </row>
    <row r="128" spans="1:15" ht="12.75">
      <c r="A128" s="8" t="s">
        <v>125</v>
      </c>
      <c r="B128" t="str">
        <f>VLOOKUP(A128,'[1]Sheet 1'!$A$2:$D$301,2,FALSE)</f>
        <v>OURAY R-1</v>
      </c>
      <c r="C128">
        <v>0</v>
      </c>
      <c r="D128">
        <v>0</v>
      </c>
      <c r="E128">
        <v>0</v>
      </c>
      <c r="F128">
        <v>0</v>
      </c>
      <c r="G128">
        <v>18</v>
      </c>
      <c r="H128">
        <f t="shared" si="2"/>
        <v>18</v>
      </c>
      <c r="I128">
        <v>0</v>
      </c>
      <c r="J128">
        <v>0</v>
      </c>
      <c r="K128">
        <v>0</v>
      </c>
      <c r="L128">
        <v>0</v>
      </c>
      <c r="M128">
        <v>10</v>
      </c>
      <c r="N128">
        <f t="shared" si="3"/>
        <v>10</v>
      </c>
      <c r="O128" s="9">
        <v>28</v>
      </c>
    </row>
    <row r="129" spans="1:15" ht="12.75">
      <c r="A129" s="8" t="s">
        <v>126</v>
      </c>
      <c r="B129" t="str">
        <f>VLOOKUP(A129,'[1]Sheet 1'!$A$2:$D$301,2,FALSE)</f>
        <v>RIDGWAY R-2</v>
      </c>
      <c r="C129">
        <v>0</v>
      </c>
      <c r="D129">
        <v>0</v>
      </c>
      <c r="E129">
        <v>0</v>
      </c>
      <c r="F129">
        <v>0</v>
      </c>
      <c r="G129">
        <v>23</v>
      </c>
      <c r="H129">
        <f t="shared" si="2"/>
        <v>23</v>
      </c>
      <c r="I129">
        <v>0</v>
      </c>
      <c r="J129">
        <v>0</v>
      </c>
      <c r="K129">
        <v>0</v>
      </c>
      <c r="L129">
        <v>0</v>
      </c>
      <c r="M129">
        <v>8</v>
      </c>
      <c r="N129">
        <f t="shared" si="3"/>
        <v>8</v>
      </c>
      <c r="O129" s="9">
        <v>31</v>
      </c>
    </row>
    <row r="130" spans="1:15" ht="12.75">
      <c r="A130" s="8" t="s">
        <v>127</v>
      </c>
      <c r="B130" t="str">
        <f>VLOOKUP(A130,'[1]Sheet 1'!$A$2:$D$301,2,FALSE)</f>
        <v>PLATTE CANYON 1</v>
      </c>
      <c r="C130">
        <v>0</v>
      </c>
      <c r="D130">
        <v>0</v>
      </c>
      <c r="E130">
        <v>0</v>
      </c>
      <c r="F130">
        <v>0</v>
      </c>
      <c r="G130">
        <v>53</v>
      </c>
      <c r="H130">
        <f t="shared" si="2"/>
        <v>53</v>
      </c>
      <c r="I130">
        <v>0</v>
      </c>
      <c r="J130">
        <v>0</v>
      </c>
      <c r="K130">
        <v>0</v>
      </c>
      <c r="L130">
        <v>0</v>
      </c>
      <c r="M130">
        <v>24</v>
      </c>
      <c r="N130">
        <f t="shared" si="3"/>
        <v>24</v>
      </c>
      <c r="O130" s="9">
        <v>77</v>
      </c>
    </row>
    <row r="131" spans="1:15" ht="12.75">
      <c r="A131" s="8" t="s">
        <v>128</v>
      </c>
      <c r="B131" t="str">
        <f>VLOOKUP(A131,'[1]Sheet 1'!$A$2:$D$301,2,FALSE)</f>
        <v>PARK COUNTY RE-2</v>
      </c>
      <c r="C131">
        <v>0</v>
      </c>
      <c r="D131">
        <v>0</v>
      </c>
      <c r="E131">
        <v>0</v>
      </c>
      <c r="F131">
        <v>1</v>
      </c>
      <c r="G131">
        <v>42</v>
      </c>
      <c r="H131">
        <f t="shared" si="2"/>
        <v>43</v>
      </c>
      <c r="I131">
        <v>0</v>
      </c>
      <c r="J131">
        <v>0</v>
      </c>
      <c r="K131">
        <v>0</v>
      </c>
      <c r="L131">
        <v>0</v>
      </c>
      <c r="M131">
        <v>9</v>
      </c>
      <c r="N131">
        <f t="shared" si="3"/>
        <v>9</v>
      </c>
      <c r="O131" s="9">
        <v>52</v>
      </c>
    </row>
    <row r="132" spans="1:15" ht="12.75">
      <c r="A132" s="8" t="s">
        <v>129</v>
      </c>
      <c r="B132" t="str">
        <f>VLOOKUP(A132,'[1]Sheet 1'!$A$2:$D$301,2,FALSE)</f>
        <v>HOLYOKE RE-1J</v>
      </c>
      <c r="C132">
        <v>0</v>
      </c>
      <c r="D132">
        <v>0</v>
      </c>
      <c r="E132">
        <v>0</v>
      </c>
      <c r="F132">
        <v>0</v>
      </c>
      <c r="G132">
        <v>34</v>
      </c>
      <c r="H132">
        <f aca="true" t="shared" si="4" ref="H132:H193">SUM(C132:G132)</f>
        <v>34</v>
      </c>
      <c r="I132">
        <v>0</v>
      </c>
      <c r="J132">
        <v>0</v>
      </c>
      <c r="K132">
        <v>0</v>
      </c>
      <c r="L132">
        <v>1</v>
      </c>
      <c r="M132">
        <v>15</v>
      </c>
      <c r="N132">
        <f aca="true" t="shared" si="5" ref="N132:N193">SUM(I132:M132)</f>
        <v>16</v>
      </c>
      <c r="O132" s="9">
        <v>50</v>
      </c>
    </row>
    <row r="133" spans="1:15" ht="12.75">
      <c r="A133" s="8" t="s">
        <v>130</v>
      </c>
      <c r="B133" t="str">
        <f>VLOOKUP(A133,'[1]Sheet 1'!$A$2:$D$301,2,FALSE)</f>
        <v>HAXTUN RE-2J</v>
      </c>
      <c r="C133">
        <v>0</v>
      </c>
      <c r="D133">
        <v>0</v>
      </c>
      <c r="E133">
        <v>0</v>
      </c>
      <c r="F133">
        <v>0</v>
      </c>
      <c r="G133">
        <v>21</v>
      </c>
      <c r="H133">
        <f t="shared" si="4"/>
        <v>21</v>
      </c>
      <c r="I133">
        <v>0</v>
      </c>
      <c r="J133">
        <v>0</v>
      </c>
      <c r="K133">
        <v>0</v>
      </c>
      <c r="L133">
        <v>0</v>
      </c>
      <c r="M133">
        <v>5</v>
      </c>
      <c r="N133">
        <f t="shared" si="5"/>
        <v>5</v>
      </c>
      <c r="O133" s="9">
        <v>26</v>
      </c>
    </row>
    <row r="134" spans="1:15" ht="12.75">
      <c r="A134" s="8" t="s">
        <v>131</v>
      </c>
      <c r="B134" t="str">
        <f>VLOOKUP(A134,'[1]Sheet 1'!$A$2:$D$301,2,FALSE)</f>
        <v>ASPEN 1</v>
      </c>
      <c r="C134">
        <v>0</v>
      </c>
      <c r="D134">
        <v>0</v>
      </c>
      <c r="E134">
        <v>0</v>
      </c>
      <c r="F134">
        <v>1</v>
      </c>
      <c r="G134">
        <v>96</v>
      </c>
      <c r="H134">
        <f t="shared" si="4"/>
        <v>97</v>
      </c>
      <c r="I134">
        <v>0</v>
      </c>
      <c r="J134">
        <v>0</v>
      </c>
      <c r="K134">
        <v>0</v>
      </c>
      <c r="L134">
        <v>0</v>
      </c>
      <c r="M134">
        <v>40</v>
      </c>
      <c r="N134">
        <f t="shared" si="5"/>
        <v>40</v>
      </c>
      <c r="O134" s="9">
        <v>137</v>
      </c>
    </row>
    <row r="135" spans="1:15" ht="12.75">
      <c r="A135" s="8" t="s">
        <v>132</v>
      </c>
      <c r="B135" t="str">
        <f>VLOOKUP(A135,'[1]Sheet 1'!$A$2:$D$301,2,FALSE)</f>
        <v>GRANADA RE-1</v>
      </c>
      <c r="C135">
        <v>0</v>
      </c>
      <c r="D135">
        <v>0</v>
      </c>
      <c r="E135">
        <v>0</v>
      </c>
      <c r="F135">
        <v>0</v>
      </c>
      <c r="G135">
        <v>20</v>
      </c>
      <c r="H135">
        <f t="shared" si="4"/>
        <v>20</v>
      </c>
      <c r="I135">
        <v>0</v>
      </c>
      <c r="J135">
        <v>0</v>
      </c>
      <c r="K135">
        <v>0</v>
      </c>
      <c r="L135">
        <v>3</v>
      </c>
      <c r="M135">
        <v>4</v>
      </c>
      <c r="N135">
        <f t="shared" si="5"/>
        <v>7</v>
      </c>
      <c r="O135" s="9">
        <v>27</v>
      </c>
    </row>
    <row r="136" spans="1:15" ht="12.75">
      <c r="A136" s="8" t="s">
        <v>133</v>
      </c>
      <c r="B136" t="str">
        <f>VLOOKUP(A136,'[1]Sheet 1'!$A$2:$D$301,2,FALSE)</f>
        <v>LAMAR RE-2</v>
      </c>
      <c r="C136">
        <v>0</v>
      </c>
      <c r="D136">
        <v>0</v>
      </c>
      <c r="E136">
        <v>0</v>
      </c>
      <c r="F136">
        <v>11</v>
      </c>
      <c r="G136">
        <v>80</v>
      </c>
      <c r="H136">
        <f t="shared" si="4"/>
        <v>91</v>
      </c>
      <c r="I136">
        <v>0</v>
      </c>
      <c r="J136">
        <v>0</v>
      </c>
      <c r="K136">
        <v>0</v>
      </c>
      <c r="L136">
        <v>2</v>
      </c>
      <c r="M136">
        <v>27</v>
      </c>
      <c r="N136">
        <f t="shared" si="5"/>
        <v>29</v>
      </c>
      <c r="O136" s="9">
        <v>120</v>
      </c>
    </row>
    <row r="137" spans="1:15" ht="12.75">
      <c r="A137" s="8" t="s">
        <v>134</v>
      </c>
      <c r="B137" t="str">
        <f>VLOOKUP(A137,'[1]Sheet 1'!$A$2:$D$301,2,FALSE)</f>
        <v>HOLLY RE-3</v>
      </c>
      <c r="C137">
        <v>0</v>
      </c>
      <c r="D137">
        <v>0</v>
      </c>
      <c r="E137">
        <v>0</v>
      </c>
      <c r="F137">
        <v>1</v>
      </c>
      <c r="G137">
        <v>20</v>
      </c>
      <c r="H137">
        <f t="shared" si="4"/>
        <v>21</v>
      </c>
      <c r="I137">
        <v>0</v>
      </c>
      <c r="J137">
        <v>0</v>
      </c>
      <c r="K137">
        <v>0</v>
      </c>
      <c r="L137">
        <v>1</v>
      </c>
      <c r="M137">
        <v>6</v>
      </c>
      <c r="N137">
        <f t="shared" si="5"/>
        <v>7</v>
      </c>
      <c r="O137" s="9">
        <v>28</v>
      </c>
    </row>
    <row r="138" spans="1:15" ht="12.75">
      <c r="A138" s="8" t="s">
        <v>135</v>
      </c>
      <c r="B138" t="str">
        <f>VLOOKUP(A138,'[1]Sheet 1'!$A$2:$D$301,2,FALSE)</f>
        <v>WILEY RE-13 JT</v>
      </c>
      <c r="C138">
        <v>0</v>
      </c>
      <c r="D138">
        <v>0</v>
      </c>
      <c r="E138">
        <v>0</v>
      </c>
      <c r="F138">
        <v>1</v>
      </c>
      <c r="G138">
        <v>22</v>
      </c>
      <c r="H138">
        <f t="shared" si="4"/>
        <v>23</v>
      </c>
      <c r="I138">
        <v>0</v>
      </c>
      <c r="J138">
        <v>0</v>
      </c>
      <c r="K138">
        <v>0</v>
      </c>
      <c r="L138">
        <v>0</v>
      </c>
      <c r="M138">
        <v>6</v>
      </c>
      <c r="N138">
        <f t="shared" si="5"/>
        <v>6</v>
      </c>
      <c r="O138" s="9">
        <v>29</v>
      </c>
    </row>
    <row r="139" spans="1:15" ht="12.75">
      <c r="A139" s="8" t="s">
        <v>136</v>
      </c>
      <c r="B139" t="str">
        <f>VLOOKUP(A139,'[1]Sheet 1'!$A$2:$D$301,2,FALSE)</f>
        <v>PUEBLO CITY 60</v>
      </c>
      <c r="C139">
        <v>7</v>
      </c>
      <c r="D139">
        <v>6</v>
      </c>
      <c r="E139">
        <v>7</v>
      </c>
      <c r="F139">
        <v>193</v>
      </c>
      <c r="G139">
        <v>611</v>
      </c>
      <c r="H139">
        <f t="shared" si="4"/>
        <v>824</v>
      </c>
      <c r="I139">
        <v>2</v>
      </c>
      <c r="J139">
        <v>1</v>
      </c>
      <c r="K139">
        <v>7</v>
      </c>
      <c r="L139">
        <v>71</v>
      </c>
      <c r="M139">
        <v>202</v>
      </c>
      <c r="N139">
        <f t="shared" si="5"/>
        <v>283</v>
      </c>
      <c r="O139" s="9">
        <v>1107</v>
      </c>
    </row>
    <row r="140" spans="1:15" ht="12.75">
      <c r="A140" s="8" t="s">
        <v>137</v>
      </c>
      <c r="B140" t="str">
        <f>VLOOKUP(A140,'[1]Sheet 1'!$A$2:$D$301,2,FALSE)</f>
        <v>PUEBLO COUNTY RURAL 70</v>
      </c>
      <c r="C140">
        <v>0</v>
      </c>
      <c r="D140">
        <v>0</v>
      </c>
      <c r="E140">
        <v>0</v>
      </c>
      <c r="F140">
        <v>35</v>
      </c>
      <c r="G140">
        <v>280</v>
      </c>
      <c r="H140">
        <f t="shared" si="4"/>
        <v>315</v>
      </c>
      <c r="I140">
        <v>1</v>
      </c>
      <c r="J140">
        <v>0</v>
      </c>
      <c r="K140">
        <v>1</v>
      </c>
      <c r="L140">
        <v>24</v>
      </c>
      <c r="M140">
        <v>102</v>
      </c>
      <c r="N140">
        <f t="shared" si="5"/>
        <v>128</v>
      </c>
      <c r="O140" s="9">
        <v>443</v>
      </c>
    </row>
    <row r="141" spans="1:15" ht="12.75">
      <c r="A141" s="8" t="s">
        <v>138</v>
      </c>
      <c r="B141" t="str">
        <f>VLOOKUP(A141,'[1]Sheet 1'!$A$2:$D$301,2,FALSE)</f>
        <v>MEEKER RE1</v>
      </c>
      <c r="C141">
        <v>0</v>
      </c>
      <c r="D141">
        <v>0</v>
      </c>
      <c r="E141">
        <v>0</v>
      </c>
      <c r="F141">
        <v>1</v>
      </c>
      <c r="G141">
        <v>29</v>
      </c>
      <c r="H141">
        <f t="shared" si="4"/>
        <v>30</v>
      </c>
      <c r="I141">
        <v>0</v>
      </c>
      <c r="J141">
        <v>0</v>
      </c>
      <c r="K141">
        <v>0</v>
      </c>
      <c r="L141">
        <v>0</v>
      </c>
      <c r="M141">
        <v>9</v>
      </c>
      <c r="N141">
        <f t="shared" si="5"/>
        <v>9</v>
      </c>
      <c r="O141" s="9">
        <v>39</v>
      </c>
    </row>
    <row r="142" spans="1:15" ht="12.75">
      <c r="A142" s="8" t="s">
        <v>139</v>
      </c>
      <c r="B142" t="str">
        <f>VLOOKUP(A142,'[1]Sheet 1'!$A$2:$D$301,2,FALSE)</f>
        <v>RANGELY RE-4</v>
      </c>
      <c r="C142">
        <v>0</v>
      </c>
      <c r="D142">
        <v>0</v>
      </c>
      <c r="E142">
        <v>0</v>
      </c>
      <c r="F142">
        <v>0</v>
      </c>
      <c r="G142">
        <v>14</v>
      </c>
      <c r="H142">
        <f t="shared" si="4"/>
        <v>14</v>
      </c>
      <c r="I142">
        <v>0</v>
      </c>
      <c r="J142">
        <v>0</v>
      </c>
      <c r="K142">
        <v>0</v>
      </c>
      <c r="L142">
        <v>0</v>
      </c>
      <c r="M142">
        <v>15</v>
      </c>
      <c r="N142">
        <f t="shared" si="5"/>
        <v>15</v>
      </c>
      <c r="O142" s="9">
        <v>29</v>
      </c>
    </row>
    <row r="143" spans="1:15" ht="12.75">
      <c r="A143" s="8" t="s">
        <v>140</v>
      </c>
      <c r="B143" t="str">
        <f>VLOOKUP(A143,'[1]Sheet 1'!$A$2:$D$301,2,FALSE)</f>
        <v>DEL NORTE C-7</v>
      </c>
      <c r="C143">
        <v>1</v>
      </c>
      <c r="D143">
        <v>0</v>
      </c>
      <c r="E143">
        <v>0</v>
      </c>
      <c r="F143">
        <v>4</v>
      </c>
      <c r="G143">
        <v>30</v>
      </c>
      <c r="H143">
        <f t="shared" si="4"/>
        <v>35</v>
      </c>
      <c r="I143">
        <v>0</v>
      </c>
      <c r="J143">
        <v>0</v>
      </c>
      <c r="K143">
        <v>0</v>
      </c>
      <c r="L143">
        <v>4</v>
      </c>
      <c r="M143">
        <v>13</v>
      </c>
      <c r="N143">
        <f t="shared" si="5"/>
        <v>17</v>
      </c>
      <c r="O143" s="9">
        <v>52</v>
      </c>
    </row>
    <row r="144" spans="1:15" ht="12.75">
      <c r="A144" s="8" t="s">
        <v>141</v>
      </c>
      <c r="B144" t="str">
        <f>VLOOKUP(A144,'[1]Sheet 1'!$A$2:$D$301,2,FALSE)</f>
        <v>MONTE VISTA C-8</v>
      </c>
      <c r="C144">
        <v>0</v>
      </c>
      <c r="D144">
        <v>0</v>
      </c>
      <c r="E144">
        <v>0</v>
      </c>
      <c r="F144">
        <v>17</v>
      </c>
      <c r="G144">
        <v>42</v>
      </c>
      <c r="H144">
        <f t="shared" si="4"/>
        <v>59</v>
      </c>
      <c r="I144">
        <v>1</v>
      </c>
      <c r="J144">
        <v>0</v>
      </c>
      <c r="K144">
        <v>0</v>
      </c>
      <c r="L144">
        <v>7</v>
      </c>
      <c r="M144">
        <v>23</v>
      </c>
      <c r="N144">
        <f t="shared" si="5"/>
        <v>31</v>
      </c>
      <c r="O144" s="9">
        <v>90</v>
      </c>
    </row>
    <row r="145" spans="1:15" ht="12.75">
      <c r="A145" s="8" t="s">
        <v>142</v>
      </c>
      <c r="B145" t="str">
        <f>VLOOKUP(A145,'[1]Sheet 1'!$A$2:$D$301,2,FALSE)</f>
        <v>SARGENT RE-33J</v>
      </c>
      <c r="C145">
        <v>0</v>
      </c>
      <c r="D145">
        <v>0</v>
      </c>
      <c r="E145">
        <v>0</v>
      </c>
      <c r="F145">
        <v>1</v>
      </c>
      <c r="G145">
        <v>23</v>
      </c>
      <c r="H145">
        <f t="shared" si="4"/>
        <v>24</v>
      </c>
      <c r="I145">
        <v>0</v>
      </c>
      <c r="J145">
        <v>0</v>
      </c>
      <c r="K145">
        <v>0</v>
      </c>
      <c r="L145">
        <v>1</v>
      </c>
      <c r="M145">
        <v>7</v>
      </c>
      <c r="N145">
        <f t="shared" si="5"/>
        <v>8</v>
      </c>
      <c r="O145" s="9">
        <v>32</v>
      </c>
    </row>
    <row r="146" spans="1:15" ht="12.75">
      <c r="A146" s="8" t="s">
        <v>143</v>
      </c>
      <c r="B146" t="str">
        <f>VLOOKUP(A146,'[1]Sheet 1'!$A$2:$D$301,2,FALSE)</f>
        <v>HAYDEN RE-1</v>
      </c>
      <c r="C146">
        <v>0</v>
      </c>
      <c r="D146">
        <v>0</v>
      </c>
      <c r="E146">
        <v>0</v>
      </c>
      <c r="F146">
        <v>1</v>
      </c>
      <c r="G146">
        <v>24</v>
      </c>
      <c r="H146">
        <f t="shared" si="4"/>
        <v>25</v>
      </c>
      <c r="I146">
        <v>0</v>
      </c>
      <c r="J146">
        <v>0</v>
      </c>
      <c r="K146">
        <v>0</v>
      </c>
      <c r="L146">
        <v>0</v>
      </c>
      <c r="M146">
        <v>15</v>
      </c>
      <c r="N146">
        <f t="shared" si="5"/>
        <v>15</v>
      </c>
      <c r="O146" s="9">
        <v>40</v>
      </c>
    </row>
    <row r="147" spans="1:15" ht="12.75">
      <c r="A147" s="8" t="s">
        <v>144</v>
      </c>
      <c r="B147" t="str">
        <f>VLOOKUP(A147,'[1]Sheet 1'!$A$2:$D$301,2,FALSE)</f>
        <v>STEAMBOAT SPRINGS RE-2</v>
      </c>
      <c r="C147">
        <v>1</v>
      </c>
      <c r="D147">
        <v>1</v>
      </c>
      <c r="E147">
        <v>0</v>
      </c>
      <c r="F147">
        <v>1</v>
      </c>
      <c r="G147">
        <v>108</v>
      </c>
      <c r="H147">
        <f t="shared" si="4"/>
        <v>111</v>
      </c>
      <c r="I147">
        <v>0</v>
      </c>
      <c r="J147">
        <v>0</v>
      </c>
      <c r="K147">
        <v>0</v>
      </c>
      <c r="L147">
        <v>1</v>
      </c>
      <c r="M147">
        <v>33</v>
      </c>
      <c r="N147">
        <f t="shared" si="5"/>
        <v>34</v>
      </c>
      <c r="O147" s="9">
        <v>145</v>
      </c>
    </row>
    <row r="148" spans="1:15" ht="12.75">
      <c r="A148" s="8" t="s">
        <v>145</v>
      </c>
      <c r="B148" t="str">
        <f>VLOOKUP(A148,'[1]Sheet 1'!$A$2:$D$301,2,FALSE)</f>
        <v>SOUTH ROUTT RE 3</v>
      </c>
      <c r="C148">
        <v>0</v>
      </c>
      <c r="D148">
        <v>0</v>
      </c>
      <c r="E148">
        <v>0</v>
      </c>
      <c r="F148">
        <v>1</v>
      </c>
      <c r="G148">
        <v>24</v>
      </c>
      <c r="H148">
        <f t="shared" si="4"/>
        <v>25</v>
      </c>
      <c r="I148">
        <v>0</v>
      </c>
      <c r="J148">
        <v>0</v>
      </c>
      <c r="K148">
        <v>0</v>
      </c>
      <c r="L148">
        <v>0</v>
      </c>
      <c r="M148">
        <v>9</v>
      </c>
      <c r="N148">
        <f t="shared" si="5"/>
        <v>9</v>
      </c>
      <c r="O148" s="9">
        <v>34</v>
      </c>
    </row>
    <row r="149" spans="1:15" ht="12.75">
      <c r="A149" s="8" t="s">
        <v>146</v>
      </c>
      <c r="B149" t="str">
        <f>VLOOKUP(A149,'[1]Sheet 1'!$A$2:$D$301,2,FALSE)</f>
        <v>MOUNTAIN VALLEY RE 1</v>
      </c>
      <c r="C149">
        <v>0</v>
      </c>
      <c r="D149">
        <v>0</v>
      </c>
      <c r="E149">
        <v>0</v>
      </c>
      <c r="F149">
        <v>2</v>
      </c>
      <c r="G149">
        <v>12</v>
      </c>
      <c r="H149">
        <f t="shared" si="4"/>
        <v>14</v>
      </c>
      <c r="I149">
        <v>0</v>
      </c>
      <c r="J149">
        <v>0</v>
      </c>
      <c r="K149">
        <v>0</v>
      </c>
      <c r="L149">
        <v>0</v>
      </c>
      <c r="M149">
        <v>4</v>
      </c>
      <c r="N149">
        <f t="shared" si="5"/>
        <v>4</v>
      </c>
      <c r="O149" s="9">
        <v>18</v>
      </c>
    </row>
    <row r="150" spans="1:15" ht="12.75">
      <c r="A150" s="8" t="s">
        <v>147</v>
      </c>
      <c r="B150" t="str">
        <f>VLOOKUP(A150,'[1]Sheet 1'!$A$2:$D$301,2,FALSE)</f>
        <v>MOFFAT 2</v>
      </c>
      <c r="C150">
        <v>0</v>
      </c>
      <c r="D150">
        <v>0</v>
      </c>
      <c r="E150">
        <v>0</v>
      </c>
      <c r="F150">
        <v>1</v>
      </c>
      <c r="G150">
        <v>14</v>
      </c>
      <c r="H150">
        <f t="shared" si="4"/>
        <v>15</v>
      </c>
      <c r="I150">
        <v>0</v>
      </c>
      <c r="J150">
        <v>0</v>
      </c>
      <c r="K150">
        <v>0</v>
      </c>
      <c r="L150">
        <v>0</v>
      </c>
      <c r="M150">
        <v>8</v>
      </c>
      <c r="N150">
        <f t="shared" si="5"/>
        <v>8</v>
      </c>
      <c r="O150" s="9">
        <v>23</v>
      </c>
    </row>
    <row r="151" spans="1:15" ht="12.75">
      <c r="A151" s="8" t="s">
        <v>148</v>
      </c>
      <c r="B151" t="str">
        <f>VLOOKUP(A151,'[1]Sheet 1'!$A$2:$D$301,2,FALSE)</f>
        <v>CENTER 26 JT</v>
      </c>
      <c r="C151">
        <v>0</v>
      </c>
      <c r="D151">
        <v>0</v>
      </c>
      <c r="E151">
        <v>0</v>
      </c>
      <c r="F151">
        <v>14</v>
      </c>
      <c r="G151">
        <v>28</v>
      </c>
      <c r="H151">
        <f t="shared" si="4"/>
        <v>42</v>
      </c>
      <c r="I151">
        <v>0</v>
      </c>
      <c r="J151">
        <v>1</v>
      </c>
      <c r="K151">
        <v>0</v>
      </c>
      <c r="L151">
        <v>5</v>
      </c>
      <c r="M151">
        <v>9</v>
      </c>
      <c r="N151">
        <f t="shared" si="5"/>
        <v>15</v>
      </c>
      <c r="O151" s="9">
        <v>57</v>
      </c>
    </row>
    <row r="152" spans="1:15" ht="12.75">
      <c r="A152" s="8" t="s">
        <v>149</v>
      </c>
      <c r="B152" t="str">
        <f>VLOOKUP(A152,'[1]Sheet 1'!$A$2:$D$301,2,FALSE)</f>
        <v>SILVERTON 1</v>
      </c>
      <c r="C152">
        <v>0</v>
      </c>
      <c r="D152">
        <v>0</v>
      </c>
      <c r="E152">
        <v>0</v>
      </c>
      <c r="F152">
        <v>0</v>
      </c>
      <c r="G152">
        <v>6</v>
      </c>
      <c r="H152">
        <f t="shared" si="4"/>
        <v>6</v>
      </c>
      <c r="I152">
        <v>0</v>
      </c>
      <c r="J152">
        <v>0</v>
      </c>
      <c r="K152">
        <v>0</v>
      </c>
      <c r="L152">
        <v>0</v>
      </c>
      <c r="M152">
        <v>1</v>
      </c>
      <c r="N152">
        <f t="shared" si="5"/>
        <v>1</v>
      </c>
      <c r="O152" s="9">
        <v>7</v>
      </c>
    </row>
    <row r="153" spans="1:15" ht="12.75">
      <c r="A153" s="8" t="s">
        <v>150</v>
      </c>
      <c r="B153" t="str">
        <f>VLOOKUP(A153,'[1]Sheet 1'!$A$2:$D$301,2,FALSE)</f>
        <v>TELLURIDE R-1</v>
      </c>
      <c r="C153">
        <v>0</v>
      </c>
      <c r="D153">
        <v>0</v>
      </c>
      <c r="E153">
        <v>0</v>
      </c>
      <c r="F153">
        <v>1</v>
      </c>
      <c r="G153">
        <v>48</v>
      </c>
      <c r="H153">
        <f t="shared" si="4"/>
        <v>49</v>
      </c>
      <c r="I153">
        <v>0</v>
      </c>
      <c r="J153">
        <v>0</v>
      </c>
      <c r="K153">
        <v>0</v>
      </c>
      <c r="L153">
        <v>0</v>
      </c>
      <c r="M153">
        <v>8</v>
      </c>
      <c r="N153">
        <f t="shared" si="5"/>
        <v>8</v>
      </c>
      <c r="O153" s="9">
        <v>57</v>
      </c>
    </row>
    <row r="154" spans="1:15" ht="12.75">
      <c r="A154" s="8" t="s">
        <v>151</v>
      </c>
      <c r="B154" t="str">
        <f>VLOOKUP(A154,'[1]Sheet 1'!$A$2:$D$301,2,FALSE)</f>
        <v>NORWOOD R-2J</v>
      </c>
      <c r="C154">
        <v>0</v>
      </c>
      <c r="D154">
        <v>1</v>
      </c>
      <c r="E154">
        <v>0</v>
      </c>
      <c r="F154">
        <v>0</v>
      </c>
      <c r="G154">
        <v>19</v>
      </c>
      <c r="H154">
        <f t="shared" si="4"/>
        <v>20</v>
      </c>
      <c r="I154">
        <v>0</v>
      </c>
      <c r="J154">
        <v>0</v>
      </c>
      <c r="K154">
        <v>0</v>
      </c>
      <c r="L154">
        <v>0</v>
      </c>
      <c r="M154">
        <v>7</v>
      </c>
      <c r="N154">
        <f t="shared" si="5"/>
        <v>7</v>
      </c>
      <c r="O154" s="9">
        <v>27</v>
      </c>
    </row>
    <row r="155" spans="1:15" ht="12.75">
      <c r="A155" s="8" t="s">
        <v>152</v>
      </c>
      <c r="B155" t="str">
        <f>VLOOKUP(A155,'[1]Sheet 1'!$A$2:$D$301,2,FALSE)</f>
        <v>JULESBURG RE-1</v>
      </c>
      <c r="C155">
        <v>0</v>
      </c>
      <c r="D155">
        <v>0</v>
      </c>
      <c r="E155">
        <v>0</v>
      </c>
      <c r="F155">
        <v>0</v>
      </c>
      <c r="G155">
        <v>16</v>
      </c>
      <c r="H155">
        <f t="shared" si="4"/>
        <v>16</v>
      </c>
      <c r="I155">
        <v>0</v>
      </c>
      <c r="J155">
        <v>0</v>
      </c>
      <c r="K155">
        <v>0</v>
      </c>
      <c r="L155">
        <v>0</v>
      </c>
      <c r="M155">
        <v>8</v>
      </c>
      <c r="N155">
        <f t="shared" si="5"/>
        <v>8</v>
      </c>
      <c r="O155" s="9">
        <v>24</v>
      </c>
    </row>
    <row r="156" spans="1:15" ht="12.75">
      <c r="A156" s="8" t="s">
        <v>153</v>
      </c>
      <c r="B156" t="str">
        <f>VLOOKUP(A156,'[1]Sheet 1'!$A$2:$D$301,2,FALSE)</f>
        <v>PLATTE VALLEY RE-3</v>
      </c>
      <c r="C156">
        <v>0</v>
      </c>
      <c r="D156">
        <v>0</v>
      </c>
      <c r="E156">
        <v>0</v>
      </c>
      <c r="F156">
        <v>1</v>
      </c>
      <c r="G156">
        <v>10</v>
      </c>
      <c r="H156">
        <f t="shared" si="4"/>
        <v>11</v>
      </c>
      <c r="I156">
        <v>0</v>
      </c>
      <c r="J156">
        <v>0</v>
      </c>
      <c r="K156">
        <v>0</v>
      </c>
      <c r="L156">
        <v>0</v>
      </c>
      <c r="M156">
        <v>6</v>
      </c>
      <c r="N156">
        <f t="shared" si="5"/>
        <v>6</v>
      </c>
      <c r="O156" s="9">
        <v>17</v>
      </c>
    </row>
    <row r="157" spans="1:15" ht="12.75">
      <c r="A157" s="8" t="s">
        <v>154</v>
      </c>
      <c r="B157" t="str">
        <f>VLOOKUP(A157,'[1]Sheet 1'!$A$2:$D$301,2,FALSE)</f>
        <v>SUMMIT RE-1</v>
      </c>
      <c r="C157">
        <v>0</v>
      </c>
      <c r="D157">
        <v>0</v>
      </c>
      <c r="E157">
        <v>0</v>
      </c>
      <c r="F157">
        <v>0</v>
      </c>
      <c r="G157">
        <v>177</v>
      </c>
      <c r="H157">
        <f t="shared" si="4"/>
        <v>177</v>
      </c>
      <c r="I157">
        <v>0</v>
      </c>
      <c r="J157">
        <v>0</v>
      </c>
      <c r="K157">
        <v>0</v>
      </c>
      <c r="L157">
        <v>0</v>
      </c>
      <c r="M157">
        <v>40</v>
      </c>
      <c r="N157">
        <f t="shared" si="5"/>
        <v>40</v>
      </c>
      <c r="O157" s="9">
        <v>217</v>
      </c>
    </row>
    <row r="158" spans="1:15" ht="12.75">
      <c r="A158" s="8" t="s">
        <v>155</v>
      </c>
      <c r="B158" t="str">
        <f>VLOOKUP(A158,'[1]Sheet 1'!$A$2:$D$301,2,FALSE)</f>
        <v>CRIPPLE CREEK-VICTOR RE-1</v>
      </c>
      <c r="C158">
        <v>0</v>
      </c>
      <c r="D158">
        <v>0</v>
      </c>
      <c r="E158">
        <v>0</v>
      </c>
      <c r="F158">
        <v>0</v>
      </c>
      <c r="G158">
        <v>23</v>
      </c>
      <c r="H158">
        <f t="shared" si="4"/>
        <v>23</v>
      </c>
      <c r="I158">
        <v>0</v>
      </c>
      <c r="J158">
        <v>0</v>
      </c>
      <c r="K158">
        <v>0</v>
      </c>
      <c r="L158">
        <v>0</v>
      </c>
      <c r="M158">
        <v>19</v>
      </c>
      <c r="N158">
        <f t="shared" si="5"/>
        <v>19</v>
      </c>
      <c r="O158" s="9">
        <v>42</v>
      </c>
    </row>
    <row r="159" spans="1:15" ht="12.75">
      <c r="A159" s="8" t="s">
        <v>156</v>
      </c>
      <c r="B159" t="str">
        <f>VLOOKUP(A159,'[1]Sheet 1'!$A$2:$D$301,2,FALSE)</f>
        <v>WOODLAND PARK RE-2</v>
      </c>
      <c r="C159">
        <v>0</v>
      </c>
      <c r="D159">
        <v>0</v>
      </c>
      <c r="E159">
        <v>1</v>
      </c>
      <c r="F159">
        <v>1</v>
      </c>
      <c r="G159">
        <v>138</v>
      </c>
      <c r="H159">
        <f t="shared" si="4"/>
        <v>140</v>
      </c>
      <c r="I159">
        <v>0</v>
      </c>
      <c r="J159">
        <v>0</v>
      </c>
      <c r="K159">
        <v>0</v>
      </c>
      <c r="L159">
        <v>1</v>
      </c>
      <c r="M159">
        <v>60</v>
      </c>
      <c r="N159">
        <f t="shared" si="5"/>
        <v>61</v>
      </c>
      <c r="O159" s="9">
        <v>201</v>
      </c>
    </row>
    <row r="160" spans="1:15" ht="12.75">
      <c r="A160" s="8" t="s">
        <v>157</v>
      </c>
      <c r="B160" t="str">
        <f>VLOOKUP(A160,'[1]Sheet 1'!$A$2:$D$301,2,FALSE)</f>
        <v>AKRON R-1</v>
      </c>
      <c r="C160">
        <v>1</v>
      </c>
      <c r="D160">
        <v>0</v>
      </c>
      <c r="E160">
        <v>0</v>
      </c>
      <c r="F160">
        <v>1</v>
      </c>
      <c r="G160">
        <v>25</v>
      </c>
      <c r="H160">
        <f t="shared" si="4"/>
        <v>27</v>
      </c>
      <c r="I160">
        <v>0</v>
      </c>
      <c r="J160">
        <v>0</v>
      </c>
      <c r="K160">
        <v>0</v>
      </c>
      <c r="L160">
        <v>0</v>
      </c>
      <c r="M160">
        <v>11</v>
      </c>
      <c r="N160">
        <f t="shared" si="5"/>
        <v>11</v>
      </c>
      <c r="O160" s="9">
        <v>38</v>
      </c>
    </row>
    <row r="161" spans="1:15" ht="12.75">
      <c r="A161" s="8" t="s">
        <v>158</v>
      </c>
      <c r="B161" t="str">
        <f>VLOOKUP(A161,'[1]Sheet 1'!$A$2:$D$301,2,FALSE)</f>
        <v>ARICKAREE R-2</v>
      </c>
      <c r="C161">
        <v>0</v>
      </c>
      <c r="D161">
        <v>1</v>
      </c>
      <c r="E161">
        <v>0</v>
      </c>
      <c r="F161">
        <v>0</v>
      </c>
      <c r="G161">
        <v>13</v>
      </c>
      <c r="H161">
        <f t="shared" si="4"/>
        <v>14</v>
      </c>
      <c r="I161">
        <v>0</v>
      </c>
      <c r="J161">
        <v>0</v>
      </c>
      <c r="K161">
        <v>0</v>
      </c>
      <c r="L161">
        <v>0</v>
      </c>
      <c r="M161">
        <v>7</v>
      </c>
      <c r="N161">
        <f t="shared" si="5"/>
        <v>7</v>
      </c>
      <c r="O161" s="9">
        <v>21</v>
      </c>
    </row>
    <row r="162" spans="1:15" ht="12.75">
      <c r="A162" s="8" t="s">
        <v>159</v>
      </c>
      <c r="B162" t="str">
        <f>VLOOKUP(A162,'[1]Sheet 1'!$A$2:$D$301,2,FALSE)</f>
        <v>OTIS R-3</v>
      </c>
      <c r="C162">
        <v>0</v>
      </c>
      <c r="D162">
        <v>0</v>
      </c>
      <c r="E162">
        <v>0</v>
      </c>
      <c r="F162">
        <v>0</v>
      </c>
      <c r="G162">
        <v>15</v>
      </c>
      <c r="H162">
        <f t="shared" si="4"/>
        <v>15</v>
      </c>
      <c r="I162">
        <v>0</v>
      </c>
      <c r="J162">
        <v>0</v>
      </c>
      <c r="K162">
        <v>0</v>
      </c>
      <c r="L162">
        <v>0</v>
      </c>
      <c r="M162">
        <v>4</v>
      </c>
      <c r="N162">
        <f t="shared" si="5"/>
        <v>4</v>
      </c>
      <c r="O162" s="9">
        <v>19</v>
      </c>
    </row>
    <row r="163" spans="1:15" ht="12.75">
      <c r="A163" s="8" t="s">
        <v>160</v>
      </c>
      <c r="B163" t="str">
        <f>VLOOKUP(A163,'[1]Sheet 1'!$A$2:$D$301,2,FALSE)</f>
        <v>LONE STAR 101</v>
      </c>
      <c r="C163">
        <v>0</v>
      </c>
      <c r="D163">
        <v>0</v>
      </c>
      <c r="E163">
        <v>0</v>
      </c>
      <c r="F163">
        <v>0</v>
      </c>
      <c r="G163">
        <v>12</v>
      </c>
      <c r="H163">
        <f t="shared" si="4"/>
        <v>12</v>
      </c>
      <c r="I163">
        <v>0</v>
      </c>
      <c r="J163">
        <v>0</v>
      </c>
      <c r="K163">
        <v>0</v>
      </c>
      <c r="L163">
        <v>0</v>
      </c>
      <c r="M163">
        <v>5</v>
      </c>
      <c r="N163">
        <f t="shared" si="5"/>
        <v>5</v>
      </c>
      <c r="O163" s="9">
        <v>17</v>
      </c>
    </row>
    <row r="164" spans="1:15" ht="12.75">
      <c r="A164" s="8" t="s">
        <v>161</v>
      </c>
      <c r="B164" t="str">
        <f>VLOOKUP(A164,'[1]Sheet 1'!$A$2:$D$301,2,FALSE)</f>
        <v>WOODLIN R-104</v>
      </c>
      <c r="C164">
        <v>0</v>
      </c>
      <c r="D164">
        <v>0</v>
      </c>
      <c r="E164">
        <v>0</v>
      </c>
      <c r="F164">
        <v>0</v>
      </c>
      <c r="G164">
        <v>10</v>
      </c>
      <c r="H164">
        <f t="shared" si="4"/>
        <v>10</v>
      </c>
      <c r="I164">
        <v>0</v>
      </c>
      <c r="J164">
        <v>0</v>
      </c>
      <c r="K164">
        <v>0</v>
      </c>
      <c r="L164">
        <v>0</v>
      </c>
      <c r="M164">
        <v>4</v>
      </c>
      <c r="N164">
        <f t="shared" si="5"/>
        <v>4</v>
      </c>
      <c r="O164" s="9">
        <v>14</v>
      </c>
    </row>
    <row r="165" spans="1:15" ht="12.75">
      <c r="A165" s="8" t="s">
        <v>162</v>
      </c>
      <c r="B165" t="str">
        <f>VLOOKUP(A165,'[1]Sheet 1'!$A$2:$D$301,2,FALSE)</f>
        <v>WELD COUNTY RE-1</v>
      </c>
      <c r="C165">
        <v>0</v>
      </c>
      <c r="D165">
        <v>1</v>
      </c>
      <c r="E165">
        <v>0</v>
      </c>
      <c r="F165">
        <v>7</v>
      </c>
      <c r="G165">
        <v>108</v>
      </c>
      <c r="H165">
        <f t="shared" si="4"/>
        <v>116</v>
      </c>
      <c r="I165">
        <v>0</v>
      </c>
      <c r="J165">
        <v>0</v>
      </c>
      <c r="K165">
        <v>0</v>
      </c>
      <c r="L165">
        <v>0</v>
      </c>
      <c r="M165">
        <v>33</v>
      </c>
      <c r="N165">
        <f t="shared" si="5"/>
        <v>33</v>
      </c>
      <c r="O165" s="9">
        <v>149</v>
      </c>
    </row>
    <row r="166" spans="1:15" ht="12.75">
      <c r="A166" s="8" t="s">
        <v>163</v>
      </c>
      <c r="B166" t="str">
        <f>VLOOKUP(A166,'[1]Sheet 1'!$A$2:$D$301,2,FALSE)</f>
        <v>EATON RE-2</v>
      </c>
      <c r="C166">
        <v>0</v>
      </c>
      <c r="D166">
        <v>0</v>
      </c>
      <c r="E166">
        <v>0</v>
      </c>
      <c r="F166">
        <v>3</v>
      </c>
      <c r="G166">
        <v>67</v>
      </c>
      <c r="H166">
        <f t="shared" si="4"/>
        <v>70</v>
      </c>
      <c r="I166">
        <v>0</v>
      </c>
      <c r="J166">
        <v>1</v>
      </c>
      <c r="K166">
        <v>1</v>
      </c>
      <c r="L166">
        <v>0</v>
      </c>
      <c r="M166">
        <v>26</v>
      </c>
      <c r="N166">
        <f t="shared" si="5"/>
        <v>28</v>
      </c>
      <c r="O166" s="9">
        <v>98</v>
      </c>
    </row>
    <row r="167" spans="1:15" ht="12.75">
      <c r="A167" s="8" t="s">
        <v>164</v>
      </c>
      <c r="B167" t="str">
        <f>VLOOKUP(A167,'[1]Sheet 1'!$A$2:$D$301,2,FALSE)</f>
        <v>KEENESBURG RE-3(J)</v>
      </c>
      <c r="C167">
        <v>0</v>
      </c>
      <c r="D167">
        <v>0</v>
      </c>
      <c r="E167">
        <v>1</v>
      </c>
      <c r="F167">
        <v>3</v>
      </c>
      <c r="G167">
        <v>103</v>
      </c>
      <c r="H167">
        <f t="shared" si="4"/>
        <v>107</v>
      </c>
      <c r="I167">
        <v>0</v>
      </c>
      <c r="J167">
        <v>0</v>
      </c>
      <c r="K167">
        <v>0</v>
      </c>
      <c r="L167">
        <v>0</v>
      </c>
      <c r="M167">
        <v>31</v>
      </c>
      <c r="N167">
        <f t="shared" si="5"/>
        <v>31</v>
      </c>
      <c r="O167" s="9">
        <v>138</v>
      </c>
    </row>
    <row r="168" spans="1:15" ht="12.75">
      <c r="A168" s="8" t="s">
        <v>165</v>
      </c>
      <c r="B168" t="str">
        <f>VLOOKUP(A168,'[1]Sheet 1'!$A$2:$D$301,2,FALSE)</f>
        <v>WINDSOR RE-4</v>
      </c>
      <c r="C168">
        <v>2</v>
      </c>
      <c r="D168">
        <v>2</v>
      </c>
      <c r="E168">
        <v>0</v>
      </c>
      <c r="F168">
        <v>2</v>
      </c>
      <c r="G168">
        <v>150</v>
      </c>
      <c r="H168">
        <f t="shared" si="4"/>
        <v>156</v>
      </c>
      <c r="I168">
        <v>0</v>
      </c>
      <c r="J168">
        <v>2</v>
      </c>
      <c r="K168">
        <v>0</v>
      </c>
      <c r="L168">
        <v>4</v>
      </c>
      <c r="M168">
        <v>41</v>
      </c>
      <c r="N168">
        <f t="shared" si="5"/>
        <v>47</v>
      </c>
      <c r="O168" s="9">
        <v>203</v>
      </c>
    </row>
    <row r="169" spans="1:15" ht="12.75">
      <c r="A169" s="8" t="s">
        <v>166</v>
      </c>
      <c r="B169" t="str">
        <f>VLOOKUP(A169,'[1]Sheet 1'!$A$2:$D$301,2,FALSE)</f>
        <v>JOHNSTOWN-MILLIKEN RE-5J</v>
      </c>
      <c r="C169">
        <v>0</v>
      </c>
      <c r="D169">
        <v>0</v>
      </c>
      <c r="E169">
        <v>0</v>
      </c>
      <c r="F169">
        <v>4</v>
      </c>
      <c r="G169">
        <v>113</v>
      </c>
      <c r="H169">
        <f t="shared" si="4"/>
        <v>117</v>
      </c>
      <c r="I169">
        <v>0</v>
      </c>
      <c r="J169">
        <v>0</v>
      </c>
      <c r="K169">
        <v>0</v>
      </c>
      <c r="L169">
        <v>0</v>
      </c>
      <c r="M169">
        <v>31</v>
      </c>
      <c r="N169">
        <f t="shared" si="5"/>
        <v>31</v>
      </c>
      <c r="O169" s="9">
        <v>148</v>
      </c>
    </row>
    <row r="170" spans="1:15" ht="12.75">
      <c r="A170" s="8" t="s">
        <v>167</v>
      </c>
      <c r="B170" t="str">
        <f>VLOOKUP(A170,'[1]Sheet 1'!$A$2:$D$301,2,FALSE)</f>
        <v>GREELEY 6</v>
      </c>
      <c r="C170">
        <v>0</v>
      </c>
      <c r="D170">
        <v>8</v>
      </c>
      <c r="E170">
        <v>3</v>
      </c>
      <c r="F170">
        <v>101</v>
      </c>
      <c r="G170">
        <v>758</v>
      </c>
      <c r="H170">
        <f t="shared" si="4"/>
        <v>870</v>
      </c>
      <c r="I170">
        <v>3</v>
      </c>
      <c r="J170">
        <v>2</v>
      </c>
      <c r="K170">
        <v>4</v>
      </c>
      <c r="L170">
        <v>24</v>
      </c>
      <c r="M170">
        <v>243</v>
      </c>
      <c r="N170">
        <f t="shared" si="5"/>
        <v>276</v>
      </c>
      <c r="O170" s="9">
        <v>1146</v>
      </c>
    </row>
    <row r="171" spans="1:15" ht="12.75">
      <c r="A171" s="8" t="s">
        <v>168</v>
      </c>
      <c r="B171" t="str">
        <f>VLOOKUP(A171,'[1]Sheet 1'!$A$2:$D$301,2,FALSE)</f>
        <v>PLATTE VALLEY RE-7</v>
      </c>
      <c r="C171">
        <v>1</v>
      </c>
      <c r="D171">
        <v>1</v>
      </c>
      <c r="E171">
        <v>0</v>
      </c>
      <c r="F171">
        <v>1</v>
      </c>
      <c r="G171">
        <v>63</v>
      </c>
      <c r="H171">
        <f t="shared" si="4"/>
        <v>66</v>
      </c>
      <c r="I171">
        <v>0</v>
      </c>
      <c r="J171">
        <v>0</v>
      </c>
      <c r="K171">
        <v>0</v>
      </c>
      <c r="L171">
        <v>0</v>
      </c>
      <c r="M171">
        <v>11</v>
      </c>
      <c r="N171">
        <f t="shared" si="5"/>
        <v>11</v>
      </c>
      <c r="O171" s="9">
        <v>77</v>
      </c>
    </row>
    <row r="172" spans="1:15" ht="12.75">
      <c r="A172" s="8" t="s">
        <v>169</v>
      </c>
      <c r="B172" t="str">
        <f>VLOOKUP(A172,'[1]Sheet 1'!$A$2:$D$301,2,FALSE)</f>
        <v>WELD COUNTY S/D RE-8</v>
      </c>
      <c r="C172">
        <v>0</v>
      </c>
      <c r="D172">
        <v>2</v>
      </c>
      <c r="E172">
        <v>0</v>
      </c>
      <c r="F172">
        <v>24</v>
      </c>
      <c r="G172">
        <v>86</v>
      </c>
      <c r="H172">
        <f t="shared" si="4"/>
        <v>112</v>
      </c>
      <c r="I172">
        <v>1</v>
      </c>
      <c r="J172">
        <v>1</v>
      </c>
      <c r="K172">
        <v>1</v>
      </c>
      <c r="L172">
        <v>10</v>
      </c>
      <c r="M172">
        <v>28</v>
      </c>
      <c r="N172">
        <f t="shared" si="5"/>
        <v>41</v>
      </c>
      <c r="O172" s="9">
        <v>153</v>
      </c>
    </row>
    <row r="173" spans="1:15" ht="12.75">
      <c r="A173" s="8" t="s">
        <v>170</v>
      </c>
      <c r="B173" t="str">
        <f>VLOOKUP(A173,'[1]Sheet 1'!$A$2:$D$301,2,FALSE)</f>
        <v>AULT-HIGHLAND RE-9</v>
      </c>
      <c r="C173">
        <v>0</v>
      </c>
      <c r="D173">
        <v>0</v>
      </c>
      <c r="E173">
        <v>0</v>
      </c>
      <c r="F173">
        <v>1</v>
      </c>
      <c r="G173">
        <v>44</v>
      </c>
      <c r="H173">
        <f t="shared" si="4"/>
        <v>45</v>
      </c>
      <c r="I173">
        <v>0</v>
      </c>
      <c r="J173">
        <v>0</v>
      </c>
      <c r="K173">
        <v>0</v>
      </c>
      <c r="L173">
        <v>0</v>
      </c>
      <c r="M173">
        <v>22</v>
      </c>
      <c r="N173">
        <f t="shared" si="5"/>
        <v>22</v>
      </c>
      <c r="O173" s="9">
        <v>67</v>
      </c>
    </row>
    <row r="174" spans="1:15" ht="12.75">
      <c r="A174" s="8" t="s">
        <v>171</v>
      </c>
      <c r="B174" t="str">
        <f>VLOOKUP(A174,'[1]Sheet 1'!$A$2:$D$301,2,FALSE)</f>
        <v>BRIGGSDALE RE-10</v>
      </c>
      <c r="C174">
        <v>0</v>
      </c>
      <c r="D174">
        <v>0</v>
      </c>
      <c r="E174">
        <v>0</v>
      </c>
      <c r="F174">
        <v>0</v>
      </c>
      <c r="G174">
        <v>13</v>
      </c>
      <c r="H174">
        <f t="shared" si="4"/>
        <v>13</v>
      </c>
      <c r="I174">
        <v>0</v>
      </c>
      <c r="J174">
        <v>0</v>
      </c>
      <c r="K174">
        <v>0</v>
      </c>
      <c r="L174">
        <v>0</v>
      </c>
      <c r="M174">
        <v>5</v>
      </c>
      <c r="N174">
        <f t="shared" si="5"/>
        <v>5</v>
      </c>
      <c r="O174" s="9">
        <v>18</v>
      </c>
    </row>
    <row r="175" spans="1:15" ht="12.75">
      <c r="A175" s="8" t="s">
        <v>172</v>
      </c>
      <c r="B175" t="str">
        <f>VLOOKUP(A175,'[1]Sheet 1'!$A$2:$D$301,2,FALSE)</f>
        <v>PRAIRIE RE-11</v>
      </c>
      <c r="C175">
        <v>0</v>
      </c>
      <c r="D175">
        <v>0</v>
      </c>
      <c r="E175">
        <v>0</v>
      </c>
      <c r="F175">
        <v>0</v>
      </c>
      <c r="G175">
        <v>11</v>
      </c>
      <c r="H175">
        <f t="shared" si="4"/>
        <v>11</v>
      </c>
      <c r="I175">
        <v>0</v>
      </c>
      <c r="J175">
        <v>0</v>
      </c>
      <c r="K175">
        <v>0</v>
      </c>
      <c r="L175">
        <v>0</v>
      </c>
      <c r="M175">
        <v>6</v>
      </c>
      <c r="N175">
        <f t="shared" si="5"/>
        <v>6</v>
      </c>
      <c r="O175" s="9">
        <v>17</v>
      </c>
    </row>
    <row r="176" spans="1:15" ht="12.75">
      <c r="A176" s="8" t="s">
        <v>173</v>
      </c>
      <c r="B176" t="str">
        <f>VLOOKUP(A176,'[1]Sheet 1'!$A$2:$D$301,2,FALSE)</f>
        <v>PAWNEE RE-12</v>
      </c>
      <c r="C176">
        <v>0</v>
      </c>
      <c r="D176">
        <v>0</v>
      </c>
      <c r="E176">
        <v>0</v>
      </c>
      <c r="F176">
        <v>1</v>
      </c>
      <c r="G176">
        <v>14</v>
      </c>
      <c r="H176">
        <f t="shared" si="4"/>
        <v>15</v>
      </c>
      <c r="I176">
        <v>0</v>
      </c>
      <c r="J176">
        <v>0</v>
      </c>
      <c r="K176">
        <v>0</v>
      </c>
      <c r="L176">
        <v>0</v>
      </c>
      <c r="M176">
        <v>4</v>
      </c>
      <c r="N176">
        <f t="shared" si="5"/>
        <v>4</v>
      </c>
      <c r="O176" s="9">
        <v>19</v>
      </c>
    </row>
    <row r="177" spans="1:15" ht="12.75">
      <c r="A177" s="8" t="s">
        <v>174</v>
      </c>
      <c r="B177" t="str">
        <f>VLOOKUP(A177,'[1]Sheet 1'!$A$2:$D$301,2,FALSE)</f>
        <v>YUMA 1</v>
      </c>
      <c r="C177">
        <v>0</v>
      </c>
      <c r="D177">
        <v>0</v>
      </c>
      <c r="E177">
        <v>0</v>
      </c>
      <c r="F177">
        <v>0</v>
      </c>
      <c r="G177">
        <v>51</v>
      </c>
      <c r="H177">
        <f t="shared" si="4"/>
        <v>51</v>
      </c>
      <c r="I177">
        <v>0</v>
      </c>
      <c r="J177">
        <v>0</v>
      </c>
      <c r="K177">
        <v>0</v>
      </c>
      <c r="L177">
        <v>0</v>
      </c>
      <c r="M177">
        <v>14</v>
      </c>
      <c r="N177">
        <f t="shared" si="5"/>
        <v>14</v>
      </c>
      <c r="O177" s="9">
        <v>65</v>
      </c>
    </row>
    <row r="178" spans="1:15" ht="12.75">
      <c r="A178" s="8" t="s">
        <v>175</v>
      </c>
      <c r="B178" t="str">
        <f>VLOOKUP(A178,'[1]Sheet 1'!$A$2:$D$301,2,FALSE)</f>
        <v>WRAY RD-2</v>
      </c>
      <c r="C178">
        <v>0</v>
      </c>
      <c r="D178">
        <v>0</v>
      </c>
      <c r="E178">
        <v>0</v>
      </c>
      <c r="F178">
        <v>1</v>
      </c>
      <c r="G178">
        <v>32</v>
      </c>
      <c r="H178">
        <f t="shared" si="4"/>
        <v>33</v>
      </c>
      <c r="I178">
        <v>0</v>
      </c>
      <c r="J178">
        <v>0</v>
      </c>
      <c r="K178">
        <v>1</v>
      </c>
      <c r="L178">
        <v>0</v>
      </c>
      <c r="M178">
        <v>17</v>
      </c>
      <c r="N178">
        <f t="shared" si="5"/>
        <v>18</v>
      </c>
      <c r="O178" s="9">
        <v>51</v>
      </c>
    </row>
    <row r="179" spans="1:15" ht="12.75">
      <c r="A179" s="8" t="s">
        <v>176</v>
      </c>
      <c r="B179" t="str">
        <f>VLOOKUP(A179,'[1]Sheet 1'!$A$2:$D$301,2,FALSE)</f>
        <v>IDALIA RJ-3</v>
      </c>
      <c r="C179">
        <v>0</v>
      </c>
      <c r="D179">
        <v>0</v>
      </c>
      <c r="E179">
        <v>0</v>
      </c>
      <c r="F179">
        <v>0</v>
      </c>
      <c r="G179">
        <v>13</v>
      </c>
      <c r="H179">
        <f t="shared" si="4"/>
        <v>13</v>
      </c>
      <c r="I179">
        <v>0</v>
      </c>
      <c r="J179">
        <v>0</v>
      </c>
      <c r="K179">
        <v>0</v>
      </c>
      <c r="L179">
        <v>0</v>
      </c>
      <c r="M179">
        <v>4</v>
      </c>
      <c r="N179">
        <f t="shared" si="5"/>
        <v>4</v>
      </c>
      <c r="O179" s="9">
        <v>17</v>
      </c>
    </row>
    <row r="180" spans="1:15" ht="12.75">
      <c r="A180" s="8" t="s">
        <v>177</v>
      </c>
      <c r="B180" t="str">
        <f>VLOOKUP(A180,'[1]Sheet 1'!$A$2:$D$301,2,FALSE)</f>
        <v>LIBERTY J-4</v>
      </c>
      <c r="C180">
        <v>0</v>
      </c>
      <c r="D180">
        <v>0</v>
      </c>
      <c r="E180">
        <v>0</v>
      </c>
      <c r="F180">
        <v>0</v>
      </c>
      <c r="G180">
        <v>12</v>
      </c>
      <c r="H180">
        <f t="shared" si="4"/>
        <v>12</v>
      </c>
      <c r="I180">
        <v>1</v>
      </c>
      <c r="J180">
        <v>0</v>
      </c>
      <c r="K180">
        <v>0</v>
      </c>
      <c r="L180">
        <v>0</v>
      </c>
      <c r="M180">
        <v>2</v>
      </c>
      <c r="N180">
        <f t="shared" si="5"/>
        <v>3</v>
      </c>
      <c r="O180" s="9">
        <v>15</v>
      </c>
    </row>
    <row r="181" spans="1:15" ht="12.75">
      <c r="A181" s="8" t="s">
        <v>178</v>
      </c>
      <c r="B181" t="str">
        <f>VLOOKUP(A181,'[1]Sheet 1'!$A$2:$D$301,2,FALSE)</f>
        <v>EAST CENTRAL BOCES</v>
      </c>
      <c r="C181">
        <v>0</v>
      </c>
      <c r="D181">
        <v>0</v>
      </c>
      <c r="E181">
        <v>0</v>
      </c>
      <c r="F181">
        <v>0</v>
      </c>
      <c r="G181">
        <v>5</v>
      </c>
      <c r="H181">
        <f t="shared" si="4"/>
        <v>5</v>
      </c>
      <c r="I181">
        <v>0</v>
      </c>
      <c r="J181">
        <v>0</v>
      </c>
      <c r="K181">
        <v>0</v>
      </c>
      <c r="L181">
        <v>0</v>
      </c>
      <c r="M181">
        <v>1</v>
      </c>
      <c r="N181">
        <f t="shared" si="5"/>
        <v>1</v>
      </c>
      <c r="O181" s="9">
        <v>6</v>
      </c>
    </row>
    <row r="182" spans="1:15" ht="12.75">
      <c r="A182" s="8" t="s">
        <v>179</v>
      </c>
      <c r="B182" t="str">
        <f>VLOOKUP(A182,'[1]Sheet 1'!$A$2:$D$301,2,FALSE)</f>
        <v>MOUNTAIN BOCES</v>
      </c>
      <c r="C182">
        <v>0</v>
      </c>
      <c r="D182">
        <v>0</v>
      </c>
      <c r="E182">
        <v>0</v>
      </c>
      <c r="F182">
        <v>0</v>
      </c>
      <c r="G182">
        <v>19</v>
      </c>
      <c r="H182">
        <f t="shared" si="4"/>
        <v>19</v>
      </c>
      <c r="I182">
        <v>0</v>
      </c>
      <c r="J182">
        <v>0</v>
      </c>
      <c r="K182">
        <v>0</v>
      </c>
      <c r="L182">
        <v>0</v>
      </c>
      <c r="M182">
        <v>6</v>
      </c>
      <c r="N182">
        <f t="shared" si="5"/>
        <v>6</v>
      </c>
      <c r="O182" s="9">
        <v>25</v>
      </c>
    </row>
    <row r="183" spans="1:15" ht="12.75">
      <c r="A183" s="8" t="s">
        <v>180</v>
      </c>
      <c r="B183" t="str">
        <f>VLOOKUP(A183,'[1]Sheet 1'!$A$2:$D$301,2,FALSE)</f>
        <v>CENTENNIAL BOCES</v>
      </c>
      <c r="C183">
        <v>0</v>
      </c>
      <c r="D183">
        <v>0</v>
      </c>
      <c r="E183">
        <v>0</v>
      </c>
      <c r="F183">
        <v>1</v>
      </c>
      <c r="G183">
        <v>13</v>
      </c>
      <c r="H183">
        <f t="shared" si="4"/>
        <v>14</v>
      </c>
      <c r="I183">
        <v>0</v>
      </c>
      <c r="J183">
        <v>0</v>
      </c>
      <c r="K183">
        <v>0</v>
      </c>
      <c r="L183">
        <v>1</v>
      </c>
      <c r="M183">
        <v>7</v>
      </c>
      <c r="N183">
        <f t="shared" si="5"/>
        <v>8</v>
      </c>
      <c r="O183" s="9">
        <v>22</v>
      </c>
    </row>
    <row r="184" spans="1:15" ht="12.75">
      <c r="A184" s="8" t="s">
        <v>181</v>
      </c>
      <c r="B184" t="str">
        <f>VLOOKUP(A184,'[1]Sheet 1'!$A$2:$D$301,2,FALSE)</f>
        <v>NORTHEAST BOCES</v>
      </c>
      <c r="C184">
        <v>0</v>
      </c>
      <c r="D184">
        <v>0</v>
      </c>
      <c r="E184">
        <v>0</v>
      </c>
      <c r="F184">
        <v>0</v>
      </c>
      <c r="G184">
        <v>5</v>
      </c>
      <c r="H184">
        <f t="shared" si="4"/>
        <v>5</v>
      </c>
      <c r="I184">
        <v>0</v>
      </c>
      <c r="J184">
        <v>0</v>
      </c>
      <c r="K184">
        <v>0</v>
      </c>
      <c r="L184">
        <v>0</v>
      </c>
      <c r="M184">
        <v>0</v>
      </c>
      <c r="N184">
        <f t="shared" si="5"/>
        <v>0</v>
      </c>
      <c r="O184" s="9">
        <v>5</v>
      </c>
    </row>
    <row r="185" spans="1:15" ht="12.75">
      <c r="A185" s="8" t="s">
        <v>182</v>
      </c>
      <c r="B185" t="str">
        <f>VLOOKUP(A185,'[1]Sheet 1'!$A$2:$D$301,2,FALSE)</f>
        <v>PIKES PEAK BOCES</v>
      </c>
      <c r="C185">
        <v>0</v>
      </c>
      <c r="D185">
        <v>0</v>
      </c>
      <c r="E185">
        <v>0</v>
      </c>
      <c r="F185">
        <v>1</v>
      </c>
      <c r="G185">
        <v>26</v>
      </c>
      <c r="H185">
        <f t="shared" si="4"/>
        <v>27</v>
      </c>
      <c r="I185">
        <v>0</v>
      </c>
      <c r="J185">
        <v>0</v>
      </c>
      <c r="K185">
        <v>0</v>
      </c>
      <c r="L185">
        <v>0</v>
      </c>
      <c r="M185">
        <v>9</v>
      </c>
      <c r="N185">
        <f t="shared" si="5"/>
        <v>9</v>
      </c>
      <c r="O185" s="9">
        <v>36</v>
      </c>
    </row>
    <row r="186" spans="1:15" ht="12.75">
      <c r="A186" s="8" t="s">
        <v>183</v>
      </c>
      <c r="B186" t="str">
        <f>VLOOKUP(A186,'[1]Sheet 1'!$A$2:$D$301,2,FALSE)</f>
        <v>SAN LUIS VALLEY BOCES</v>
      </c>
      <c r="C186">
        <v>0</v>
      </c>
      <c r="D186">
        <v>0</v>
      </c>
      <c r="E186">
        <v>0</v>
      </c>
      <c r="F186">
        <v>1</v>
      </c>
      <c r="G186">
        <v>14</v>
      </c>
      <c r="H186">
        <f t="shared" si="4"/>
        <v>15</v>
      </c>
      <c r="I186">
        <v>0</v>
      </c>
      <c r="J186">
        <v>0</v>
      </c>
      <c r="K186">
        <v>0</v>
      </c>
      <c r="L186">
        <v>0</v>
      </c>
      <c r="M186">
        <v>2</v>
      </c>
      <c r="N186">
        <f t="shared" si="5"/>
        <v>2</v>
      </c>
      <c r="O186" s="9">
        <v>17</v>
      </c>
    </row>
    <row r="187" spans="1:15" ht="12.75">
      <c r="A187" s="8" t="s">
        <v>184</v>
      </c>
      <c r="B187" t="str">
        <f>VLOOKUP(A187,'[1]Sheet 1'!$A$2:$D$301,2,FALSE)</f>
        <v>SOUTH CENTRAL BOCES</v>
      </c>
      <c r="C187">
        <v>0</v>
      </c>
      <c r="D187">
        <v>0</v>
      </c>
      <c r="E187">
        <v>0</v>
      </c>
      <c r="F187">
        <v>3</v>
      </c>
      <c r="G187">
        <v>13</v>
      </c>
      <c r="H187">
        <f t="shared" si="4"/>
        <v>16</v>
      </c>
      <c r="I187">
        <v>0</v>
      </c>
      <c r="J187">
        <v>0</v>
      </c>
      <c r="K187">
        <v>0</v>
      </c>
      <c r="L187">
        <v>0</v>
      </c>
      <c r="M187">
        <v>1</v>
      </c>
      <c r="N187">
        <f t="shared" si="5"/>
        <v>1</v>
      </c>
      <c r="O187" s="9">
        <v>17</v>
      </c>
    </row>
    <row r="188" spans="1:15" ht="12.75">
      <c r="A188" s="8" t="s">
        <v>185</v>
      </c>
      <c r="B188" t="str">
        <f>VLOOKUP(A188,'[1]Sheet 1'!$A$2:$D$301,2,FALSE)</f>
        <v>SOUTHEASTERN BOCES</v>
      </c>
      <c r="C188">
        <v>0</v>
      </c>
      <c r="D188">
        <v>0</v>
      </c>
      <c r="E188">
        <v>0</v>
      </c>
      <c r="F188">
        <v>0</v>
      </c>
      <c r="G188">
        <v>1</v>
      </c>
      <c r="H188">
        <f t="shared" si="4"/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f t="shared" si="5"/>
        <v>0</v>
      </c>
      <c r="O188" s="9">
        <v>1</v>
      </c>
    </row>
    <row r="189" spans="1:15" ht="12.75">
      <c r="A189" s="8" t="s">
        <v>186</v>
      </c>
      <c r="B189" t="str">
        <f>VLOOKUP(A189,'[1]Sheet 1'!$A$2:$D$301,2,FALSE)</f>
        <v>SOUTHWEST BOCES</v>
      </c>
      <c r="C189">
        <v>0</v>
      </c>
      <c r="D189">
        <v>0</v>
      </c>
      <c r="E189">
        <v>0</v>
      </c>
      <c r="F189">
        <v>1</v>
      </c>
      <c r="G189">
        <v>1</v>
      </c>
      <c r="H189">
        <f t="shared" si="4"/>
        <v>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f t="shared" si="5"/>
        <v>0</v>
      </c>
      <c r="O189" s="9">
        <v>2</v>
      </c>
    </row>
    <row r="190" spans="1:15" ht="12.75">
      <c r="A190" s="8" t="s">
        <v>187</v>
      </c>
      <c r="B190" t="str">
        <f>VLOOKUP(A190,'[1]Sheet 1'!$A$2:$D$301,2,FALSE)</f>
        <v>NORTHWEST COLO BOCES</v>
      </c>
      <c r="C190">
        <v>0</v>
      </c>
      <c r="D190">
        <v>0</v>
      </c>
      <c r="E190">
        <v>0</v>
      </c>
      <c r="F190">
        <v>0</v>
      </c>
      <c r="G190">
        <v>4</v>
      </c>
      <c r="H190">
        <f t="shared" si="4"/>
        <v>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f t="shared" si="5"/>
        <v>0</v>
      </c>
      <c r="O190" s="9">
        <v>4</v>
      </c>
    </row>
    <row r="191" spans="1:15" ht="12.75">
      <c r="A191" s="8" t="s">
        <v>188</v>
      </c>
      <c r="B191" t="str">
        <f>VLOOKUP(A191,'[1]Sheet 1'!$A$2:$D$301,2,FALSE)</f>
        <v>RIO BLANCO BOCES</v>
      </c>
      <c r="C191">
        <v>1</v>
      </c>
      <c r="D191">
        <v>0</v>
      </c>
      <c r="E191">
        <v>0</v>
      </c>
      <c r="F191">
        <v>1</v>
      </c>
      <c r="G191">
        <v>5</v>
      </c>
      <c r="H191">
        <f t="shared" si="4"/>
        <v>7</v>
      </c>
      <c r="I191">
        <v>0</v>
      </c>
      <c r="J191">
        <v>0</v>
      </c>
      <c r="K191">
        <v>0</v>
      </c>
      <c r="L191">
        <v>1</v>
      </c>
      <c r="M191">
        <v>2</v>
      </c>
      <c r="N191">
        <f t="shared" si="5"/>
        <v>3</v>
      </c>
      <c r="O191" s="9">
        <v>10</v>
      </c>
    </row>
    <row r="192" spans="1:15" ht="12.75">
      <c r="A192" s="8" t="s">
        <v>189</v>
      </c>
      <c r="B192" t="str">
        <f>VLOOKUP(A192,'[1]Sheet 1'!$A$2:$D$301,2,FALSE)</f>
        <v>EXPEDITIONARY BOCES</v>
      </c>
      <c r="C192">
        <v>0</v>
      </c>
      <c r="D192">
        <v>0</v>
      </c>
      <c r="E192">
        <v>0</v>
      </c>
      <c r="F192">
        <v>0</v>
      </c>
      <c r="G192">
        <v>12</v>
      </c>
      <c r="H192">
        <f t="shared" si="4"/>
        <v>12</v>
      </c>
      <c r="I192">
        <v>0</v>
      </c>
      <c r="J192">
        <v>0</v>
      </c>
      <c r="K192">
        <v>0</v>
      </c>
      <c r="L192">
        <v>1</v>
      </c>
      <c r="M192">
        <v>7</v>
      </c>
      <c r="N192">
        <f t="shared" si="5"/>
        <v>8</v>
      </c>
      <c r="O192" s="9">
        <v>20</v>
      </c>
    </row>
    <row r="193" spans="1:15" ht="12.75">
      <c r="A193" s="10" t="s">
        <v>190</v>
      </c>
      <c r="B193" s="11" t="str">
        <f>VLOOKUP(A193,'[1]Sheet 1'!$A$2:$D$301,2,FALSE)</f>
        <v>SANTA FE TRAIL BOCES</v>
      </c>
      <c r="C193" s="11">
        <v>0</v>
      </c>
      <c r="D193" s="11">
        <v>0</v>
      </c>
      <c r="E193" s="11">
        <v>0</v>
      </c>
      <c r="F193" s="11">
        <v>0</v>
      </c>
      <c r="G193" s="11">
        <v>4</v>
      </c>
      <c r="H193" s="11">
        <f t="shared" si="4"/>
        <v>4</v>
      </c>
      <c r="I193" s="11">
        <v>0</v>
      </c>
      <c r="J193" s="11">
        <v>0</v>
      </c>
      <c r="K193" s="11">
        <v>0</v>
      </c>
      <c r="L193" s="11">
        <v>0</v>
      </c>
      <c r="M193" s="11">
        <v>2</v>
      </c>
      <c r="N193" s="11">
        <f t="shared" si="5"/>
        <v>2</v>
      </c>
      <c r="O193" s="12">
        <v>6</v>
      </c>
    </row>
  </sheetData>
  <mergeCells count="5">
    <mergeCell ref="A1:A2"/>
    <mergeCell ref="C1:H1"/>
    <mergeCell ref="I1:N1"/>
    <mergeCell ref="O1:O2"/>
    <mergeCell ref="B1:B2"/>
  </mergeCells>
  <printOptions/>
  <pageMargins left="0.75" right="0.75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severson_a</cp:lastModifiedBy>
  <cp:lastPrinted>2005-08-29T14:51:18Z</cp:lastPrinted>
  <dcterms:created xsi:type="dcterms:W3CDTF">2005-08-29T14:53:01Z</dcterms:created>
  <dcterms:modified xsi:type="dcterms:W3CDTF">2005-08-29T14:53:01Z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