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cdecolorado-my.sharepoint.com/personal/mckinney_r_cde_state_co_us/Documents/Desktop/"/>
    </mc:Choice>
  </mc:AlternateContent>
  <xr:revisionPtr revIDLastSave="0" documentId="8_{A48183F4-0B9F-4C02-A422-55B795AD6B6D}" xr6:coauthVersionLast="47" xr6:coauthVersionMax="47" xr10:uidLastSave="{00000000-0000-0000-0000-000000000000}"/>
  <bookViews>
    <workbookView xWindow="1515" yWindow="1515" windowWidth="28800" windowHeight="15225" xr2:uid="{00000000-000D-0000-FFFF-FFFF00000000}"/>
  </bookViews>
  <sheets>
    <sheet name="Directions" sheetId="1" r:id="rId1"/>
    <sheet name="Expended Budget" sheetId="2" r:id="rId2"/>
    <sheet name="Database" sheetId="3" state="hidden" r:id="rId3"/>
    <sheet name="Carry Over Expended Budget " sheetId="4" r:id="rId4"/>
    <sheet name="Carry Over Proposed Budget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jeIxl5wpemXUFE7Qy2+5B5FQJwRw=="/>
    </ext>
  </extLst>
</workbook>
</file>

<file path=xl/calcChain.xml><?xml version="1.0" encoding="utf-8"?>
<calcChain xmlns="http://schemas.openxmlformats.org/spreadsheetml/2006/main">
  <c r="M56" i="5" l="1"/>
  <c r="K56" i="5"/>
  <c r="E56" i="5"/>
  <c r="M48" i="5"/>
  <c r="K48" i="5"/>
  <c r="E48" i="5"/>
  <c r="M42" i="5"/>
  <c r="K42" i="5"/>
  <c r="E42" i="5"/>
  <c r="M29" i="5"/>
  <c r="M59" i="5" s="1"/>
  <c r="K29" i="5"/>
  <c r="K59" i="5" s="1"/>
  <c r="E29" i="5"/>
  <c r="M15" i="5"/>
  <c r="K15" i="5"/>
  <c r="E15" i="5"/>
  <c r="B59" i="5" s="1"/>
  <c r="B56" i="4"/>
  <c r="M53" i="4"/>
  <c r="K53" i="4"/>
  <c r="E53" i="4"/>
  <c r="M45" i="4"/>
  <c r="K45" i="4"/>
  <c r="E45" i="4"/>
  <c r="M39" i="4"/>
  <c r="K39" i="4"/>
  <c r="K56" i="4" s="1"/>
  <c r="E39" i="4"/>
  <c r="M26" i="4"/>
  <c r="K26" i="4"/>
  <c r="E26" i="4"/>
  <c r="M12" i="4"/>
  <c r="M56" i="4" s="1"/>
  <c r="K12" i="4"/>
  <c r="E12" i="4"/>
  <c r="L5" i="4"/>
  <c r="M74" i="2"/>
  <c r="K74" i="2"/>
  <c r="E74" i="2"/>
  <c r="M61" i="2"/>
  <c r="K61" i="2"/>
  <c r="E61" i="2"/>
  <c r="M53" i="2"/>
  <c r="K53" i="2"/>
  <c r="E53" i="2"/>
  <c r="M47" i="2"/>
  <c r="K47" i="2"/>
  <c r="E47" i="2"/>
  <c r="B64" i="2" s="1"/>
  <c r="M34" i="2"/>
  <c r="K34" i="2"/>
  <c r="E34" i="2"/>
  <c r="M20" i="2"/>
  <c r="M64" i="2" s="1"/>
  <c r="E10" i="2" s="1"/>
  <c r="K20" i="2"/>
  <c r="K64" i="2" s="1"/>
  <c r="E9" i="2" s="1"/>
  <c r="E20" i="2"/>
  <c r="E8" i="2"/>
  <c r="K4" i="2"/>
  <c r="J3" i="2"/>
  <c r="K5" i="2" s="1"/>
  <c r="B79" i="2" l="1"/>
  <c r="E6" i="2"/>
  <c r="E7" i="2" s="1"/>
  <c r="D4" i="5" s="1"/>
</calcChain>
</file>

<file path=xl/sharedStrings.xml><?xml version="1.0" encoding="utf-8"?>
<sst xmlns="http://schemas.openxmlformats.org/spreadsheetml/2006/main" count="433" uniqueCount="177">
  <si>
    <t>Revised 2023</t>
  </si>
  <si>
    <t>Gifted Education Expended Budget Report</t>
  </si>
  <si>
    <t>Directions for Completion:</t>
  </si>
  <si>
    <t xml:space="preserve">All AU leads must complete an expended budget report annually to show how the AU used funds dedicated to the support of gifted learners. The report must document the 3150, 3228 and AU supporting funds used to support gifted education as required by ECEA rule.  </t>
  </si>
  <si>
    <t>Step 1- Expended Budget for Previous Fiscal Year</t>
  </si>
  <si>
    <r>
      <rPr>
        <sz val="11"/>
        <color theme="1"/>
        <rFont val="Calibri"/>
      </rPr>
      <t xml:space="preserve">Begin by completing the </t>
    </r>
    <r>
      <rPr>
        <b/>
        <sz val="11"/>
        <color rgb="FF548135"/>
        <rFont val="Calibri"/>
      </rPr>
      <t>green tab</t>
    </r>
    <r>
      <rPr>
        <sz val="11"/>
        <color theme="1"/>
        <rFont val="Calibri"/>
      </rPr>
      <t xml:space="preserve">, "Expended Budget," showing all of the funds expended in the previous fiscal year in support of gifted education. Do not forget to include the required supplemental AU funds. Gifted education funds are intended to be supplemental and not to supplant local AU funds. The form will autocalculate as you enter your AU information. </t>
    </r>
  </si>
  <si>
    <t>Step 2- Expended Carry Over Funds</t>
  </si>
  <si>
    <r>
      <rPr>
        <sz val="11"/>
        <color theme="1"/>
        <rFont val="Calibri"/>
      </rPr>
      <t>If the AU has carry over funds from the previous fiscal year, you must complete the</t>
    </r>
    <r>
      <rPr>
        <b/>
        <sz val="11"/>
        <color rgb="FFC00000"/>
        <rFont val="Calibri"/>
      </rPr>
      <t xml:space="preserve"> red tab</t>
    </r>
    <r>
      <rPr>
        <sz val="11"/>
        <color theme="1"/>
        <rFont val="Calibri"/>
      </rPr>
      <t xml:space="preserve">, "Carry Over Expended Budget," to document how you used the funds carried over into the fiscal year for which you are reporting expended funds. (For example, if you are completing the expended budget report for funds expended in the 2022-2023 school year and your AU had unused gifted funds from 2021-2022, 3150 and 3228 funds awarded for the 2022-2023 school year should be documented in the green tab, "Expended Budget," and the 3150 carry over funds from the 2021-2022 school year should be documented in the </t>
    </r>
    <r>
      <rPr>
        <b/>
        <sz val="11"/>
        <color rgb="FFC00000"/>
        <rFont val="Calibri"/>
      </rPr>
      <t>red tab</t>
    </r>
    <r>
      <rPr>
        <sz val="11"/>
        <color theme="1"/>
        <rFont val="Calibri"/>
      </rPr>
      <t>, "Carry Over Expended Budget.")</t>
    </r>
  </si>
  <si>
    <r>
      <rPr>
        <sz val="11"/>
        <color theme="1"/>
        <rFont val="Calibri"/>
      </rPr>
      <t xml:space="preserve">If your AU did not carry over funds from the previous year, you may skip the </t>
    </r>
    <r>
      <rPr>
        <b/>
        <sz val="11"/>
        <color rgb="FFC00000"/>
        <rFont val="Calibri"/>
      </rPr>
      <t>red tab</t>
    </r>
    <r>
      <rPr>
        <sz val="11"/>
        <color theme="1"/>
        <rFont val="Calibri"/>
      </rPr>
      <t>, "Carry Over Expended Budget."</t>
    </r>
  </si>
  <si>
    <t>Step 3- Unused Funds: Carry Over Proposed Budget</t>
  </si>
  <si>
    <r>
      <rPr>
        <sz val="11"/>
        <color theme="1"/>
        <rFont val="Calibri"/>
      </rPr>
      <t xml:space="preserve">If you have unused funds from last year's 3150 funds, you will need to complete the </t>
    </r>
    <r>
      <rPr>
        <b/>
        <sz val="11"/>
        <color rgb="FF0070C0"/>
        <rFont val="Calibri"/>
      </rPr>
      <t>blue tab</t>
    </r>
    <r>
      <rPr>
        <sz val="11"/>
        <color theme="1"/>
        <rFont val="Calibri"/>
      </rPr>
      <t xml:space="preserve">, "Carry Over Proposed Budget," to develop a plan to expend the funds within the next year. The amount you need to develop a proposed budget for this year will show at the top of the blue tab once you complete your expended budget. (The following year you will be required to document the expended carry over funds in the </t>
    </r>
    <r>
      <rPr>
        <b/>
        <sz val="11"/>
        <color rgb="FFC00000"/>
        <rFont val="Calibri"/>
      </rPr>
      <t>red tab</t>
    </r>
    <r>
      <rPr>
        <sz val="11"/>
        <color theme="1"/>
        <rFont val="Calibri"/>
      </rPr>
      <t>, "Carry Over Expended Budget.")</t>
    </r>
  </si>
  <si>
    <r>
      <rPr>
        <sz val="11"/>
        <color theme="1"/>
        <rFont val="Calibri"/>
      </rPr>
      <t xml:space="preserve">If your AU did not carry over funds into this year, you may skip the </t>
    </r>
    <r>
      <rPr>
        <b/>
        <sz val="11"/>
        <color rgb="FF0070C0"/>
        <rFont val="Calibri"/>
      </rPr>
      <t>blue tab</t>
    </r>
    <r>
      <rPr>
        <sz val="11"/>
        <color theme="1"/>
        <rFont val="Calibri"/>
      </rPr>
      <t xml:space="preserve">, "Carry Over Proposed Budget," and your budget report is complete.  </t>
    </r>
  </si>
  <si>
    <t xml:space="preserve">AU Gifted Education Expended Budget Report </t>
  </si>
  <si>
    <t>AU Name:</t>
  </si>
  <si>
    <t>3150 Fund Total:</t>
  </si>
  <si>
    <r>
      <rPr>
        <b/>
        <sz val="11"/>
        <color theme="1"/>
        <rFont val="Calibri"/>
      </rPr>
      <t>Submission Date</t>
    </r>
    <r>
      <rPr>
        <sz val="11"/>
        <color theme="1"/>
        <rFont val="Calibri"/>
      </rPr>
      <t>:</t>
    </r>
  </si>
  <si>
    <t>3228 Grant Award Amount:</t>
  </si>
  <si>
    <t>Once you complete the budget form, the information below will auto populate.</t>
  </si>
  <si>
    <t>3150 &amp; 3228 Total Award Amount:</t>
  </si>
  <si>
    <t>3150 Expended Budget Total</t>
  </si>
  <si>
    <t>Variance (+/-)</t>
  </si>
  <si>
    <t>*If this reads negative, you must complete the carry over proposed budget tab.</t>
  </si>
  <si>
    <t>3228 Expended Budget Total</t>
  </si>
  <si>
    <t>*3228 must be completely expended, no carry over is allowed.  This amount must match award amount listed above.</t>
  </si>
  <si>
    <t>AU Contributing Total</t>
  </si>
  <si>
    <t>Other (e.g. Federal or local grant)</t>
  </si>
  <si>
    <r>
      <rPr>
        <b/>
        <sz val="10"/>
        <color theme="1"/>
        <rFont val="Calibri"/>
      </rPr>
      <t>Section I:</t>
    </r>
    <r>
      <rPr>
        <sz val="10"/>
        <color theme="1"/>
        <rFont val="Calibri"/>
      </rPr>
      <t xml:space="preserve">  Provide details as to how funds were used to support strategies for student performance or program improvements (refer to program plan goals, student achievement targets and/or UIP program addendum).</t>
    </r>
    <r>
      <rPr>
        <b/>
        <sz val="10"/>
        <color theme="1"/>
        <rFont val="Calibri"/>
      </rPr>
      <t xml:space="preserve"> It is required for an Administrative Unit to provide evidence of supporting state programs for which it receives state funds</t>
    </r>
    <r>
      <rPr>
        <sz val="10"/>
        <color theme="1"/>
        <rFont val="Calibri"/>
      </rPr>
      <t xml:space="preserve">. </t>
    </r>
    <r>
      <rPr>
        <b/>
        <sz val="10"/>
        <color theme="1"/>
        <rFont val="Calibri"/>
      </rPr>
      <t>Record this in column C. Administrative Unit's Funds - AU's Resources.</t>
    </r>
  </si>
  <si>
    <t>Part 1: 3150 Expended Budget</t>
  </si>
  <si>
    <t>Typical/Eligible Expenditures of State Gifted and Talented Education Funds</t>
  </si>
  <si>
    <t>Suggested/Detailed Chart of Accounts Codes</t>
  </si>
  <si>
    <t>A. State Gifted Education Funds</t>
  </si>
  <si>
    <t>B. Provide details as to how funds were used to 1) sustain and align with ongoing gifted programming (e.g., director, identification testing, extended learning options); 2) comprehensive program plan and/or 3) resources and strategies to support the UIP action plan.</t>
  </si>
  <si>
    <t>C.  Administrative Unit's Contributing Funds ** REQUIRED</t>
  </si>
  <si>
    <t>I. Licensed, endorsed personnel working with gifted students</t>
  </si>
  <si>
    <t>P=Program
O=Object
G=Grant</t>
  </si>
  <si>
    <t>AU Resources</t>
  </si>
  <si>
    <t>Salary</t>
  </si>
  <si>
    <t>P: 0070, O: 0110, G: 3150</t>
  </si>
  <si>
    <t>Substitute Teachers</t>
  </si>
  <si>
    <t>P: 0070, O: 0120, G: 3150</t>
  </si>
  <si>
    <t>Additional Earnings/Stipends</t>
  </si>
  <si>
    <t>P: 0070, O: 0150, G: 3150</t>
  </si>
  <si>
    <t>Benefits</t>
  </si>
  <si>
    <t>P: 0070, O: 0200, G: 3150</t>
  </si>
  <si>
    <t>Sub-total of I.</t>
  </si>
  <si>
    <t>II. Professional Development for educators of gifted students</t>
  </si>
  <si>
    <t>Consultant Fees</t>
  </si>
  <si>
    <t>P: 2212, O: 0320, G: 3150</t>
  </si>
  <si>
    <t>Contracted Services</t>
  </si>
  <si>
    <t>Workshop Fees: Travel, Registration and Entrance</t>
  </si>
  <si>
    <t>P: 2212, O: 0580, G: 3150</t>
  </si>
  <si>
    <t>P: 2212, O: 0120, G: 3150</t>
  </si>
  <si>
    <t>P: 2212, O: 0150, G: 3150</t>
  </si>
  <si>
    <t>Printing</t>
  </si>
  <si>
    <t>P: 2540, O: 0550, G: 3150</t>
  </si>
  <si>
    <t>Other</t>
  </si>
  <si>
    <t>O: 0390, G: 3150</t>
  </si>
  <si>
    <t>Sub-total of II.</t>
  </si>
  <si>
    <t>III. Activities associated with instruction for gifted students</t>
  </si>
  <si>
    <t>P: 0070, O: 0320, G: 3150</t>
  </si>
  <si>
    <t>Fees for Content Extension</t>
  </si>
  <si>
    <t>Field Trips, Contracted</t>
  </si>
  <si>
    <t>P: 0070, O: 0513, G: 3150</t>
  </si>
  <si>
    <t>Field Trips: If District Provided Transportation</t>
  </si>
  <si>
    <t>P: 0070, O: 0851,  G: 3150</t>
  </si>
  <si>
    <t>Transportation-Rental of Buses</t>
  </si>
  <si>
    <t>P: 0070, O: 0444,  G: 3150</t>
  </si>
  <si>
    <t>P: 0070, O: 0550, G: 3150</t>
  </si>
  <si>
    <t>P: 0070, O: 0390, G: 3150</t>
  </si>
  <si>
    <t>Sub-total of III.</t>
  </si>
  <si>
    <t>IV. Instructional Materials</t>
  </si>
  <si>
    <t>]</t>
  </si>
  <si>
    <t>P: 0070, O: 0610, G: 3150</t>
  </si>
  <si>
    <t>Sub-total of IV.</t>
  </si>
  <si>
    <t>V. Allowable Limited Expenditures</t>
  </si>
  <si>
    <t>Non-Capital Equipment (not a fixed asset)</t>
  </si>
  <si>
    <t>P: 0070, O: 0735, G: 3150</t>
  </si>
  <si>
    <t>Equipment which is a fixed Asset</t>
  </si>
  <si>
    <t>Administrative/Business Assistant</t>
  </si>
  <si>
    <t>(P: 2500, O: 0100, J: 509, G: 3150)</t>
  </si>
  <si>
    <t>(P: 2500, O: 0200, J: 509, G: 3150)</t>
  </si>
  <si>
    <t>Sub-total of V.</t>
  </si>
  <si>
    <t>3150 Total:</t>
  </si>
  <si>
    <t>AU's Contributing Funds</t>
  </si>
  <si>
    <r>
      <rPr>
        <b/>
        <sz val="11"/>
        <color theme="1"/>
        <rFont val="Calibri"/>
      </rPr>
      <t xml:space="preserve">Part 2: 3228 USQP Expended Budget </t>
    </r>
    <r>
      <rPr>
        <b/>
        <sz val="11"/>
        <color rgb="FFFF0000"/>
        <rFont val="Calibri"/>
      </rPr>
      <t>(No carry over allowed)</t>
    </r>
  </si>
  <si>
    <r>
      <rPr>
        <b/>
        <sz val="10"/>
        <color theme="1"/>
        <rFont val="Calibri"/>
      </rPr>
      <t xml:space="preserve">B. Total </t>
    </r>
    <r>
      <rPr>
        <b/>
        <sz val="10"/>
        <color rgb="FFFF0000"/>
        <rFont val="Calibri"/>
      </rPr>
      <t xml:space="preserve"> (Must list assessments used, number administered, and the name of the person whose salary was supplemented with grant funds, their actual salary and days worked dedicated to gifted education.  For those with split positions, an accurate representation of how much time is dedicated to the gifted education portion of the role and equivalent salary is required.)</t>
    </r>
  </si>
  <si>
    <t>C.  Administrative Unit's Contributing Funds **  Not Required</t>
  </si>
  <si>
    <t>Universal Screening (K-2)</t>
  </si>
  <si>
    <t>P: 0070, O: 0735, G: 3228</t>
  </si>
  <si>
    <t>Universal Screening (Middle)</t>
  </si>
  <si>
    <t>Other Eligible Costs for Screening (If applicable)</t>
  </si>
  <si>
    <t>Qualified Personnel Grant Recipients</t>
  </si>
  <si>
    <t>3228 Total</t>
  </si>
  <si>
    <t>3150 &amp; 3228 Total:</t>
  </si>
  <si>
    <t>A. State Gifted Education Funds Expended</t>
  </si>
  <si>
    <t>Administrative Unit</t>
  </si>
  <si>
    <t>3150 Amount</t>
  </si>
  <si>
    <t>3228 Award Amount</t>
  </si>
  <si>
    <t>Carried Over Amount</t>
  </si>
  <si>
    <t>East Central BOCES</t>
  </si>
  <si>
    <t>Adams 1, Mapleton</t>
  </si>
  <si>
    <t>Adams 12, Northglenn-Thornton</t>
  </si>
  <si>
    <t>Adams 14, Commerce City</t>
  </si>
  <si>
    <t>27J, Brighton</t>
  </si>
  <si>
    <t>Adams-Arapahoe 28J, Aurora</t>
  </si>
  <si>
    <t>Arapahoe 1, Englewood</t>
  </si>
  <si>
    <t>Arapahoe 2, Sheridan</t>
  </si>
  <si>
    <t>Arapahoe 5, Cherry Creek</t>
  </si>
  <si>
    <t>Arapahoe 6, Littleton</t>
  </si>
  <si>
    <t>Boulder RE-2, Boulder Valley</t>
  </si>
  <si>
    <t>Denver Public Schools</t>
  </si>
  <si>
    <t>Douglas RE-1, Castle Rock</t>
  </si>
  <si>
    <t>Jefferson R-1, Golden</t>
  </si>
  <si>
    <t>Mt. Evans BOCES</t>
  </si>
  <si>
    <t>Westminster Public Schools</t>
  </si>
  <si>
    <t>Boulder RE-1J, St. Vrain</t>
  </si>
  <si>
    <t>Centennial BOCES</t>
  </si>
  <si>
    <t>Larimer 1, Poudre</t>
  </si>
  <si>
    <t>Larimer R-2J, Thompson</t>
  </si>
  <si>
    <t>Larimer R-3, Park (Estes Park)</t>
  </si>
  <si>
    <t>Morgan RE-3, Ft. Morgan</t>
  </si>
  <si>
    <t>Weld 6, Greeley-Evans</t>
  </si>
  <si>
    <t>Weld RE-4, Windsor</t>
  </si>
  <si>
    <t>Weld RE-5J, Johnstown-Milliken</t>
  </si>
  <si>
    <t>Weld Re-3J Keenesburg/Weld Re-8 Ft Lupton</t>
  </si>
  <si>
    <t>Elizabeth School District</t>
  </si>
  <si>
    <t>Logan RE-1, Valley (Sterling)</t>
  </si>
  <si>
    <t>Northeast BOCES</t>
  </si>
  <si>
    <t>CO River BOCES</t>
  </si>
  <si>
    <t>Roaring Fork School District</t>
  </si>
  <si>
    <t>Eagle County RE-50</t>
  </si>
  <si>
    <t>Moffat RE-1, Craig</t>
  </si>
  <si>
    <t>Northwest BOCES</t>
  </si>
  <si>
    <t>Mountain BOCES</t>
  </si>
  <si>
    <t>Pitkin 1, Aspen</t>
  </si>
  <si>
    <t>Rio Blanco BOCES</t>
  </si>
  <si>
    <t>Summit School District</t>
  </si>
  <si>
    <t>Charter School Institute</t>
  </si>
  <si>
    <t>El Paso 11, Colorado Springs</t>
  </si>
  <si>
    <t>El Paso 12, Cheyenne Mountain</t>
  </si>
  <si>
    <t>El Paso 2, Harrison</t>
  </si>
  <si>
    <t>El Paso 20, Academy</t>
  </si>
  <si>
    <t>El Paso 3, Widefield</t>
  </si>
  <si>
    <t>El Paso 38, Lewis-Palmer</t>
  </si>
  <si>
    <t>El Paso 49, Falcon</t>
  </si>
  <si>
    <t>El Paso 8, Fountain-Ft. Carson</t>
  </si>
  <si>
    <t>Pikes Peak BOCES</t>
  </si>
  <si>
    <t>Education reEnvisioned BOCES</t>
  </si>
  <si>
    <t>Ute Pass BOCES</t>
  </si>
  <si>
    <t>Fremont RE-1, Cañon City</t>
  </si>
  <si>
    <t>Pueblo 60, Pueblo City</t>
  </si>
  <si>
    <t>South Central BOCES</t>
  </si>
  <si>
    <t>Pueblo 70</t>
  </si>
  <si>
    <t>Santa Fe Trail BOCES</t>
  </si>
  <si>
    <t>Southeastern BOCES</t>
  </si>
  <si>
    <t>San Luis Valley BOCES</t>
  </si>
  <si>
    <t>Durango 9-R</t>
  </si>
  <si>
    <t>San Juan BOCES</t>
  </si>
  <si>
    <t>Delta 50J, Delta</t>
  </si>
  <si>
    <t>Gunnison Watershed RE-1J</t>
  </si>
  <si>
    <t>Mesa County</t>
  </si>
  <si>
    <t>Montrose RE-1J</t>
  </si>
  <si>
    <t>Uncompahgre BOCES</t>
  </si>
  <si>
    <r>
      <rPr>
        <b/>
        <sz val="16"/>
        <color theme="1"/>
        <rFont val="Calibri"/>
      </rPr>
      <t xml:space="preserve">Carry Over Expended Budget </t>
    </r>
    <r>
      <rPr>
        <b/>
        <sz val="12"/>
        <color theme="1"/>
        <rFont val="Calibri"/>
      </rPr>
      <t>(Complete only if you have expended carry over funds from previous reporting period)</t>
    </r>
  </si>
  <si>
    <t>Use this tab to document how carry over funds from year prior to last year have been spent.</t>
  </si>
  <si>
    <r>
      <rPr>
        <b/>
        <sz val="10"/>
        <color theme="1"/>
        <rFont val="Calibri"/>
      </rPr>
      <t>Section I:</t>
    </r>
    <r>
      <rPr>
        <sz val="10"/>
        <color theme="1"/>
        <rFont val="Calibri"/>
      </rPr>
      <t xml:space="preserve">  Provide details as to how carry over funds were used to support strategies for student performance or program improvements (refer to program plan goals, student achievement targets and/or UIP program addendum).</t>
    </r>
    <r>
      <rPr>
        <b/>
        <sz val="10"/>
        <color theme="1"/>
        <rFont val="Calibri"/>
      </rPr>
      <t xml:space="preserve"> It is required for an Administrative Unit to provide evidence of supporting state programs for which it receives state funds</t>
    </r>
    <r>
      <rPr>
        <sz val="10"/>
        <color theme="1"/>
        <rFont val="Calibri"/>
      </rPr>
      <t xml:space="preserve">. </t>
    </r>
    <r>
      <rPr>
        <b/>
        <sz val="10"/>
        <color theme="1"/>
        <rFont val="Calibri"/>
      </rPr>
      <t>Record this in column C. Administrative Unit's Funds - AU's Resources.</t>
    </r>
  </si>
  <si>
    <t>Part 1: 3150 Expended Budget- Carry Over Funds</t>
  </si>
  <si>
    <r>
      <rPr>
        <b/>
        <sz val="11"/>
        <color theme="1"/>
        <rFont val="Calibri"/>
      </rPr>
      <t>Carry Over Funds Reported Last Expended Budget:</t>
    </r>
    <r>
      <rPr>
        <sz val="11"/>
        <color theme="1"/>
        <rFont val="Calibri"/>
      </rPr>
      <t xml:space="preserve"> </t>
    </r>
  </si>
  <si>
    <t>Supplies &amp; Materials</t>
  </si>
  <si>
    <t>A. Expended State Gifted Education Carry Over Funds</t>
  </si>
  <si>
    <r>
      <rPr>
        <b/>
        <sz val="16"/>
        <color theme="1"/>
        <rFont val="Calibri"/>
      </rPr>
      <t xml:space="preserve">Carry Over Proposed Budget </t>
    </r>
    <r>
      <rPr>
        <sz val="11"/>
        <color theme="1"/>
        <rFont val="Calibri"/>
      </rPr>
      <t>(Complete only if you have unused funds which were carried over into this year)</t>
    </r>
  </si>
  <si>
    <t>Use this tab to document how the AU intends to use any funds from previous fiscal year that were carried over into this fiscal year.</t>
  </si>
  <si>
    <t>Carry over amount based on expended budget</t>
  </si>
  <si>
    <r>
      <rPr>
        <b/>
        <sz val="10"/>
        <color theme="1"/>
        <rFont val="Calibri"/>
      </rPr>
      <t>Section I:</t>
    </r>
    <r>
      <rPr>
        <sz val="10"/>
        <color theme="1"/>
        <rFont val="Calibri"/>
      </rPr>
      <t xml:space="preserve">  Provide details as to how carry over funds will be used to support strategies for student performance or program improvements (refer to program plan goals, student achievement targets and/or UIP program addendum).</t>
    </r>
    <r>
      <rPr>
        <b/>
        <sz val="10"/>
        <color theme="1"/>
        <rFont val="Calibri"/>
      </rPr>
      <t xml:space="preserve"> It is required for an Administrative Unit to provide evidence of supporting state programs for which it receives state funds</t>
    </r>
    <r>
      <rPr>
        <sz val="10"/>
        <color theme="1"/>
        <rFont val="Calibri"/>
      </rPr>
      <t xml:space="preserve">. </t>
    </r>
    <r>
      <rPr>
        <b/>
        <sz val="10"/>
        <color theme="1"/>
        <rFont val="Calibri"/>
      </rPr>
      <t>Record this in column C. Administrative Unit's Funds - AU's Resources.</t>
    </r>
  </si>
  <si>
    <t>Part 1: 3150 Proposed Budget- Carry Over Funds</t>
  </si>
  <si>
    <t>B. Provide details as to how funds will be used to 1) sustain and align with ongoing gifted programming (e.g., director, identification testing, extended learning options); 2) comprehensive program plan and/or 3) resources and strategies to support the UIP action plan.</t>
  </si>
  <si>
    <t>Administrative/ Business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</si>
</sst>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font>
      <sz val="11"/>
      <color theme="1"/>
      <name val="Calibri"/>
      <scheme val="minor"/>
    </font>
    <font>
      <i/>
      <sz val="11"/>
      <color theme="1"/>
      <name val="Calibri"/>
    </font>
    <font>
      <sz val="11"/>
      <color theme="1"/>
      <name val="Calibri"/>
    </font>
    <font>
      <b/>
      <sz val="18"/>
      <color theme="1"/>
      <name val="Calibri"/>
    </font>
    <font>
      <b/>
      <sz val="14"/>
      <color theme="1"/>
      <name val="Calibri"/>
    </font>
    <font>
      <b/>
      <sz val="11"/>
      <color theme="1"/>
      <name val="Calibri"/>
    </font>
    <font>
      <sz val="11"/>
      <name val="Calibri"/>
    </font>
    <font>
      <i/>
      <sz val="10"/>
      <color theme="1"/>
      <name val="Calibri"/>
    </font>
    <font>
      <b/>
      <sz val="10"/>
      <color theme="1"/>
      <name val="Calibri"/>
    </font>
    <font>
      <sz val="10"/>
      <color theme="1"/>
      <name val="Calibri"/>
    </font>
    <font>
      <sz val="8"/>
      <color theme="1"/>
      <name val="Calibri"/>
    </font>
    <font>
      <b/>
      <sz val="16"/>
      <color theme="1"/>
      <name val="Calibri"/>
    </font>
    <font>
      <sz val="11"/>
      <color theme="1"/>
      <name val="Calibri"/>
      <scheme val="minor"/>
    </font>
    <font>
      <b/>
      <sz val="11"/>
      <color rgb="FF548135"/>
      <name val="Calibri"/>
    </font>
    <font>
      <b/>
      <sz val="11"/>
      <color rgb="FFC00000"/>
      <name val="Calibri"/>
    </font>
    <font>
      <b/>
      <sz val="11"/>
      <color rgb="FF0070C0"/>
      <name val="Calibri"/>
    </font>
    <font>
      <b/>
      <sz val="11"/>
      <color rgb="FFFF0000"/>
      <name val="Calibri"/>
    </font>
    <font>
      <b/>
      <sz val="10"/>
      <color rgb="FFFF0000"/>
      <name val="Calibri"/>
    </font>
    <font>
      <b/>
      <sz val="12"/>
      <color theme="1"/>
      <name val="Calibri"/>
    </font>
  </fonts>
  <fills count="7">
    <fill>
      <patternFill patternType="none"/>
    </fill>
    <fill>
      <patternFill patternType="gray125"/>
    </fill>
    <fill>
      <patternFill patternType="solid">
        <fgColor rgb="FFE2EFD9"/>
        <bgColor rgb="FFE2EFD9"/>
      </patternFill>
    </fill>
    <fill>
      <patternFill patternType="solid">
        <fgColor rgb="FFDEEAF6"/>
        <bgColor rgb="FFDEEAF6"/>
      </patternFill>
    </fill>
    <fill>
      <patternFill patternType="solid">
        <fgColor rgb="FFFEF2CB"/>
        <bgColor rgb="FFFEF2CB"/>
      </patternFill>
    </fill>
    <fill>
      <patternFill patternType="solid">
        <fgColor rgb="FF595959"/>
        <bgColor rgb="FF595959"/>
      </patternFill>
    </fill>
    <fill>
      <patternFill patternType="solid">
        <fgColor rgb="FFE7E6E6"/>
        <bgColor rgb="FFE7E6E6"/>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top/>
      <bottom/>
      <diagonal/>
    </border>
    <border>
      <left/>
      <right/>
      <top/>
      <bottom/>
      <diagonal/>
    </border>
  </borders>
  <cellStyleXfs count="1">
    <xf numFmtId="0" fontId="0" fillId="0" borderId="0"/>
  </cellStyleXfs>
  <cellXfs count="110">
    <xf numFmtId="0" fontId="0" fillId="0" borderId="0" xfId="0"/>
    <xf numFmtId="0" fontId="2" fillId="0" borderId="0" xfId="0" applyFont="1"/>
    <xf numFmtId="0" fontId="3" fillId="0" borderId="0" xfId="0" applyFont="1"/>
    <xf numFmtId="0" fontId="2" fillId="0" borderId="0" xfId="0" applyFont="1" applyAlignment="1">
      <alignment vertical="top"/>
    </xf>
    <xf numFmtId="0" fontId="4" fillId="0" borderId="0" xfId="0" applyFont="1" applyAlignment="1">
      <alignment vertical="top"/>
    </xf>
    <xf numFmtId="0" fontId="2" fillId="0" borderId="0" xfId="0" applyFont="1" applyAlignment="1">
      <alignment vertical="top" wrapText="1"/>
    </xf>
    <xf numFmtId="0" fontId="4" fillId="0" borderId="0" xfId="0" applyFont="1" applyAlignment="1">
      <alignment vertical="center"/>
    </xf>
    <xf numFmtId="0" fontId="5" fillId="0" borderId="1" xfId="0" applyFont="1" applyBorder="1" applyAlignment="1">
      <alignment horizontal="center"/>
    </xf>
    <xf numFmtId="0" fontId="5" fillId="0" borderId="5" xfId="0" applyFont="1" applyBorder="1"/>
    <xf numFmtId="0" fontId="2" fillId="0" borderId="5" xfId="0" applyFont="1" applyBorder="1"/>
    <xf numFmtId="0" fontId="5" fillId="0" borderId="1" xfId="0" applyFont="1" applyBorder="1"/>
    <xf numFmtId="0" fontId="7" fillId="0" borderId="7" xfId="0" applyFont="1" applyBorder="1" applyAlignment="1">
      <alignment wrapText="1"/>
    </xf>
    <xf numFmtId="0" fontId="7" fillId="0" borderId="0" xfId="0" applyFont="1" applyAlignment="1">
      <alignment wrapText="1"/>
    </xf>
    <xf numFmtId="0" fontId="7" fillId="0" borderId="0" xfId="0" applyFont="1" applyAlignment="1">
      <alignment horizontal="center" wrapText="1"/>
    </xf>
    <xf numFmtId="0" fontId="9" fillId="0" borderId="0" xfId="0" applyFont="1" applyAlignment="1">
      <alignment wrapText="1"/>
    </xf>
    <xf numFmtId="0" fontId="2" fillId="5" borderId="23" xfId="0" applyFont="1" applyFill="1" applyBorder="1"/>
    <xf numFmtId="0" fontId="2" fillId="5" borderId="29" xfId="0" applyFont="1" applyFill="1" applyBorder="1"/>
    <xf numFmtId="0" fontId="2" fillId="0" borderId="0" xfId="0" applyFont="1" applyAlignment="1">
      <alignment vertical="center"/>
    </xf>
    <xf numFmtId="0" fontId="5" fillId="6" borderId="1" xfId="0" applyFont="1" applyFill="1" applyBorder="1"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0" fontId="2" fillId="0" borderId="0" xfId="0" applyFont="1" applyAlignment="1">
      <alignment wrapText="1"/>
    </xf>
    <xf numFmtId="0" fontId="2" fillId="0" borderId="1" xfId="0" applyFont="1" applyBorder="1"/>
    <xf numFmtId="44" fontId="2" fillId="0" borderId="2" xfId="0" applyNumberFormat="1" applyFont="1" applyBorder="1"/>
    <xf numFmtId="44" fontId="2" fillId="0" borderId="1" xfId="0" applyNumberFormat="1" applyFont="1" applyBorder="1"/>
    <xf numFmtId="0" fontId="11" fillId="0" borderId="0" xfId="0" applyFont="1"/>
    <xf numFmtId="0" fontId="5" fillId="0" borderId="0" xfId="0" applyFont="1"/>
    <xf numFmtId="0" fontId="5" fillId="0" borderId="8" xfId="0" applyFont="1" applyBorder="1"/>
    <xf numFmtId="0" fontId="12" fillId="0" borderId="0" xfId="0" applyFont="1"/>
    <xf numFmtId="0" fontId="5" fillId="0" borderId="0" xfId="0" applyFont="1" applyAlignment="1">
      <alignment horizontal="left"/>
    </xf>
    <xf numFmtId="0" fontId="0" fillId="0" borderId="0" xfId="0"/>
    <xf numFmtId="0" fontId="2" fillId="0" borderId="0" xfId="0" applyFont="1" applyAlignment="1">
      <alignment horizontal="left" vertical="top" wrapText="1"/>
    </xf>
    <xf numFmtId="0" fontId="1"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2" fillId="0" borderId="0" xfId="0" applyFont="1" applyAlignment="1">
      <alignment horizontal="left" wrapText="1"/>
    </xf>
    <xf numFmtId="0" fontId="10" fillId="4" borderId="2" xfId="0" applyFont="1" applyFill="1" applyBorder="1" applyAlignment="1">
      <alignment horizontal="center"/>
    </xf>
    <xf numFmtId="0" fontId="6" fillId="0" borderId="4" xfId="0" applyFont="1" applyBorder="1"/>
    <xf numFmtId="44" fontId="9" fillId="0" borderId="2" xfId="0" applyNumberFormat="1" applyFont="1" applyBorder="1" applyAlignment="1">
      <alignment horizontal="center"/>
    </xf>
    <xf numFmtId="0" fontId="9" fillId="2" borderId="2" xfId="0" applyFont="1" applyFill="1" applyBorder="1" applyAlignment="1">
      <alignment horizontal="center" wrapText="1"/>
    </xf>
    <xf numFmtId="0" fontId="6" fillId="0" borderId="3" xfId="0" applyFont="1" applyBorder="1"/>
    <xf numFmtId="0" fontId="9" fillId="0" borderId="9" xfId="0" applyFont="1" applyBorder="1" applyAlignment="1">
      <alignment horizontal="center" wrapText="1"/>
    </xf>
    <xf numFmtId="0" fontId="6" fillId="0" borderId="10" xfId="0" applyFont="1" applyBorder="1"/>
    <xf numFmtId="0" fontId="10" fillId="4" borderId="11" xfId="0" applyFont="1" applyFill="1" applyBorder="1" applyAlignment="1">
      <alignment horizontal="center"/>
    </xf>
    <xf numFmtId="0" fontId="6" fillId="0" borderId="12" xfId="0" applyFont="1" applyBorder="1"/>
    <xf numFmtId="44" fontId="9" fillId="0" borderId="9" xfId="0" applyNumberFormat="1" applyFont="1" applyBorder="1" applyAlignment="1">
      <alignment horizontal="center"/>
    </xf>
    <xf numFmtId="0" fontId="9" fillId="2" borderId="11" xfId="0" applyFont="1" applyFill="1" applyBorder="1" applyAlignment="1">
      <alignment wrapText="1"/>
    </xf>
    <xf numFmtId="0" fontId="6" fillId="0" borderId="13" xfId="0" applyFont="1" applyBorder="1"/>
    <xf numFmtId="0" fontId="9" fillId="5" borderId="16" xfId="0" applyFont="1" applyFill="1" applyBorder="1"/>
    <xf numFmtId="0" fontId="6" fillId="0" borderId="17" xfId="0" applyFont="1" applyBorder="1"/>
    <xf numFmtId="0" fontId="6" fillId="0" borderId="15" xfId="0" applyFont="1" applyBorder="1"/>
    <xf numFmtId="44" fontId="9" fillId="3" borderId="16" xfId="0" applyNumberFormat="1" applyFont="1" applyFill="1" applyBorder="1" applyAlignment="1">
      <alignment horizontal="center"/>
    </xf>
    <xf numFmtId="0" fontId="8" fillId="3" borderId="14" xfId="0" applyFont="1" applyFill="1" applyBorder="1" applyAlignment="1">
      <alignment horizontal="center"/>
    </xf>
    <xf numFmtId="0" fontId="6" fillId="0" borderId="18" xfId="0" applyFont="1" applyBorder="1"/>
    <xf numFmtId="0" fontId="9" fillId="5" borderId="16" xfId="0" applyFont="1" applyFill="1" applyBorder="1" applyAlignment="1">
      <alignment horizontal="center"/>
    </xf>
    <xf numFmtId="0" fontId="8" fillId="0" borderId="2" xfId="0" applyFont="1" applyBorder="1" applyAlignment="1">
      <alignment horizontal="center" vertical="top" wrapText="1"/>
    </xf>
    <xf numFmtId="0" fontId="8" fillId="4" borderId="2" xfId="0" applyFont="1" applyFill="1" applyBorder="1" applyAlignment="1">
      <alignment horizontal="center" vertical="top" wrapText="1"/>
    </xf>
    <xf numFmtId="0" fontId="8" fillId="2" borderId="2" xfId="0" applyFont="1" applyFill="1" applyBorder="1" applyAlignment="1">
      <alignment horizontal="center" vertical="top" wrapText="1"/>
    </xf>
    <xf numFmtId="0" fontId="9" fillId="2" borderId="2" xfId="0" applyFont="1" applyFill="1" applyBorder="1" applyAlignment="1">
      <alignment wrapText="1"/>
    </xf>
    <xf numFmtId="0" fontId="8" fillId="0" borderId="2" xfId="0" applyFont="1" applyBorder="1" applyAlignment="1">
      <alignment horizontal="center" vertical="center" wrapText="1"/>
    </xf>
    <xf numFmtId="0" fontId="9" fillId="4" borderId="2" xfId="0"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wrapText="1"/>
    </xf>
    <xf numFmtId="0" fontId="8" fillId="0" borderId="14" xfId="0" applyFont="1" applyBorder="1" applyAlignment="1">
      <alignment horizontal="center"/>
    </xf>
    <xf numFmtId="44" fontId="9" fillId="0" borderId="16" xfId="0" applyNumberFormat="1" applyFont="1" applyBorder="1" applyAlignment="1">
      <alignment horizontal="center"/>
    </xf>
    <xf numFmtId="0" fontId="8" fillId="3" borderId="20" xfId="0" applyFont="1" applyFill="1" applyBorder="1" applyAlignment="1">
      <alignment horizontal="center"/>
    </xf>
    <xf numFmtId="0" fontId="6" fillId="0" borderId="21" xfId="0" applyFont="1" applyBorder="1"/>
    <xf numFmtId="0" fontId="6" fillId="0" borderId="22" xfId="0" applyFont="1" applyBorder="1"/>
    <xf numFmtId="0" fontId="8" fillId="3" borderId="20" xfId="0" applyFont="1" applyFill="1" applyBorder="1" applyAlignment="1">
      <alignment horizontal="center" wrapText="1"/>
    </xf>
    <xf numFmtId="0" fontId="6" fillId="0" borderId="24" xfId="0" applyFont="1" applyBorder="1"/>
    <xf numFmtId="44" fontId="2" fillId="3" borderId="26" xfId="0" applyNumberFormat="1" applyFont="1" applyFill="1" applyBorder="1" applyAlignment="1">
      <alignment horizontal="right"/>
    </xf>
    <xf numFmtId="0" fontId="6" fillId="0" borderId="27" xfId="0" applyFont="1" applyBorder="1"/>
    <xf numFmtId="0" fontId="6" fillId="0" borderId="28" xfId="0" applyFont="1" applyBorder="1"/>
    <xf numFmtId="44" fontId="2" fillId="3" borderId="30" xfId="0" applyNumberFormat="1" applyFont="1" applyFill="1" applyBorder="1" applyAlignment="1">
      <alignment horizontal="center"/>
    </xf>
    <xf numFmtId="0" fontId="6" fillId="0" borderId="31" xfId="0" applyFont="1" applyBorder="1"/>
    <xf numFmtId="0" fontId="6" fillId="0" borderId="32" xfId="0" applyFont="1" applyBorder="1"/>
    <xf numFmtId="0" fontId="5" fillId="0" borderId="8" xfId="0" applyFont="1" applyBorder="1" applyAlignment="1">
      <alignment horizontal="left" vertical="center"/>
    </xf>
    <xf numFmtId="0" fontId="6" fillId="0" borderId="8" xfId="0" applyFont="1" applyBorder="1"/>
    <xf numFmtId="0" fontId="5" fillId="3" borderId="19" xfId="0" applyFont="1" applyFill="1" applyBorder="1" applyAlignment="1">
      <alignment vertical="center"/>
    </xf>
    <xf numFmtId="0" fontId="6" fillId="0" borderId="25" xfId="0" applyFont="1" applyBorder="1"/>
    <xf numFmtId="0" fontId="9" fillId="0" borderId="2" xfId="0" applyFont="1" applyBorder="1" applyAlignment="1">
      <alignment horizontal="center"/>
    </xf>
    <xf numFmtId="0" fontId="9" fillId="5" borderId="30" xfId="0" applyFont="1" applyFill="1" applyBorder="1" applyAlignment="1">
      <alignment horizontal="center"/>
    </xf>
    <xf numFmtId="0" fontId="6" fillId="0" borderId="34" xfId="0" applyFont="1" applyBorder="1"/>
    <xf numFmtId="0" fontId="6" fillId="0" borderId="35" xfId="0" applyFont="1" applyBorder="1"/>
    <xf numFmtId="0" fontId="10" fillId="4" borderId="2" xfId="0" applyFont="1" applyFill="1" applyBorder="1" applyAlignment="1">
      <alignment horizontal="center" wrapText="1"/>
    </xf>
    <xf numFmtId="0" fontId="10" fillId="4" borderId="11" xfId="0" applyFont="1" applyFill="1" applyBorder="1" applyAlignment="1">
      <alignment horizontal="center" wrapText="1"/>
    </xf>
    <xf numFmtId="0" fontId="6" fillId="0" borderId="33" xfId="0" applyFont="1" applyBorder="1"/>
    <xf numFmtId="0" fontId="5" fillId="3" borderId="19" xfId="0"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2" fillId="2" borderId="2" xfId="0" applyFont="1" applyFill="1" applyBorder="1" applyAlignment="1">
      <alignment vertical="center"/>
    </xf>
    <xf numFmtId="44" fontId="2" fillId="3" borderId="2" xfId="0" applyNumberFormat="1" applyFont="1" applyFill="1" applyBorder="1" applyAlignment="1">
      <alignment horizontal="center"/>
    </xf>
    <xf numFmtId="0" fontId="2" fillId="0" borderId="2" xfId="0" applyFont="1" applyBorder="1" applyAlignment="1">
      <alignment horizontal="center"/>
    </xf>
    <xf numFmtId="14" fontId="2" fillId="2" borderId="2" xfId="0" applyNumberFormat="1" applyFont="1" applyFill="1" applyBorder="1" applyAlignment="1">
      <alignment horizontal="center"/>
    </xf>
    <xf numFmtId="0" fontId="8" fillId="0" borderId="2" xfId="0" applyFont="1" applyBorder="1" applyAlignment="1">
      <alignment horizontal="center" wrapText="1"/>
    </xf>
    <xf numFmtId="44" fontId="7" fillId="3" borderId="2" xfId="0" applyNumberFormat="1" applyFont="1" applyFill="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xf>
    <xf numFmtId="0" fontId="6" fillId="0" borderId="6" xfId="0" applyFont="1" applyBorder="1"/>
    <xf numFmtId="0" fontId="5" fillId="0" borderId="2" xfId="0" applyFont="1" applyBorder="1" applyAlignment="1">
      <alignment horizontal="center"/>
    </xf>
    <xf numFmtId="0" fontId="5" fillId="0" borderId="2" xfId="0" applyFont="1" applyBorder="1" applyAlignment="1">
      <alignment horizontal="right"/>
    </xf>
    <xf numFmtId="164" fontId="2" fillId="3" borderId="2" xfId="0" applyNumberFormat="1" applyFont="1" applyFill="1" applyBorder="1" applyAlignment="1">
      <alignment horizontal="center"/>
    </xf>
    <xf numFmtId="0" fontId="9" fillId="0" borderId="0" xfId="0" applyFont="1" applyAlignment="1">
      <alignment wrapText="1"/>
    </xf>
    <xf numFmtId="44" fontId="2" fillId="0" borderId="0" xfId="0" applyNumberFormat="1" applyFont="1" applyAlignment="1">
      <alignment horizontal="center"/>
    </xf>
    <xf numFmtId="44" fontId="13" fillId="0" borderId="8" xfId="0" applyNumberFormat="1" applyFont="1" applyBorder="1" applyAlignment="1">
      <alignment horizontal="center"/>
    </xf>
    <xf numFmtId="0" fontId="9" fillId="2" borderId="2" xfId="0" applyFont="1" applyFill="1" applyBorder="1"/>
    <xf numFmtId="0" fontId="5" fillId="0" borderId="2" xfId="0" applyFont="1" applyBorder="1" applyAlignment="1">
      <alignment horizontal="center" wrapText="1"/>
    </xf>
    <xf numFmtId="44" fontId="2" fillId="3" borderId="36" xfId="0" applyNumberFormat="1" applyFont="1" applyFill="1" applyBorder="1" applyAlignment="1">
      <alignment horizontal="center"/>
    </xf>
    <xf numFmtId="0" fontId="6" fillId="0" borderId="37" xfId="0" applyFont="1" applyBorder="1"/>
  </cellXfs>
  <cellStyles count="1">
    <cellStyle name="Normal" xfId="0" builtinId="0"/>
  </cellStyles>
  <dxfs count="3">
    <dxf>
      <font>
        <color theme="0"/>
      </font>
      <fill>
        <patternFill patternType="solid">
          <fgColor theme="0"/>
          <bgColor theme="0"/>
        </patternFill>
      </fill>
    </dxf>
    <dxf>
      <fill>
        <patternFill patternType="solid">
          <fgColor theme="9"/>
          <bgColor theme="9"/>
        </patternFill>
      </fill>
    </dxf>
    <dxf>
      <fill>
        <patternFill patternType="solid">
          <fgColor rgb="FFEF6D57"/>
          <bgColor rgb="FFEF6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171450</xdr:rowOff>
    </xdr:from>
    <xdr:ext cx="2952750"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142875</xdr:rowOff>
    </xdr:from>
    <xdr:ext cx="3009900" cy="514350"/>
    <xdr:pic>
      <xdr:nvPicPr>
        <xdr:cNvPr id="2" name="image2.png" descr="Shape&#10;&#10;Description automatically generated with low confidenc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Z1000"/>
  <sheetViews>
    <sheetView showGridLines="0" tabSelected="1" workbookViewId="0"/>
  </sheetViews>
  <sheetFormatPr defaultColWidth="14.42578125" defaultRowHeight="15" customHeight="1"/>
  <cols>
    <col min="1" max="1" width="0.85546875" customWidth="1"/>
    <col min="2" max="8" width="9.140625" customWidth="1"/>
    <col min="9" max="9" width="51" customWidth="1"/>
    <col min="10" max="10" width="5" customWidth="1"/>
    <col min="11" max="12" width="9.140625" customWidth="1"/>
    <col min="13" max="26" width="8.7109375" customWidth="1"/>
  </cols>
  <sheetData>
    <row r="1" spans="1:26" ht="61.5" customHeight="1">
      <c r="I1" s="32" t="s">
        <v>0</v>
      </c>
      <c r="J1" s="30"/>
      <c r="K1" s="1"/>
      <c r="L1" s="1"/>
      <c r="M1" s="1"/>
      <c r="N1" s="1"/>
      <c r="O1" s="1"/>
      <c r="P1" s="1"/>
      <c r="Q1" s="1"/>
      <c r="R1" s="1"/>
      <c r="S1" s="1"/>
      <c r="T1" s="1"/>
      <c r="U1" s="1"/>
      <c r="V1" s="1"/>
      <c r="W1" s="1"/>
      <c r="X1" s="1"/>
      <c r="Y1" s="1"/>
      <c r="Z1" s="1"/>
    </row>
    <row r="2" spans="1:26" ht="24.75" customHeight="1">
      <c r="A2" s="2" t="s">
        <v>1</v>
      </c>
      <c r="B2" s="3"/>
      <c r="C2" s="3"/>
      <c r="D2" s="3"/>
      <c r="E2" s="3"/>
      <c r="F2" s="3"/>
      <c r="G2" s="3"/>
      <c r="H2" s="3"/>
      <c r="I2" s="3"/>
      <c r="J2" s="3"/>
      <c r="K2" s="1"/>
      <c r="L2" s="1"/>
      <c r="M2" s="1"/>
      <c r="N2" s="1"/>
      <c r="O2" s="1"/>
      <c r="P2" s="1"/>
      <c r="Q2" s="1"/>
      <c r="R2" s="1"/>
      <c r="S2" s="1"/>
      <c r="T2" s="1"/>
      <c r="U2" s="1"/>
      <c r="V2" s="1"/>
      <c r="W2" s="1"/>
      <c r="X2" s="1"/>
      <c r="Y2" s="1"/>
      <c r="Z2" s="1"/>
    </row>
    <row r="3" spans="1:26" ht="6" customHeight="1">
      <c r="A3" s="3"/>
      <c r="B3" s="3"/>
      <c r="C3" s="3"/>
      <c r="D3" s="3"/>
      <c r="E3" s="3"/>
      <c r="F3" s="3"/>
      <c r="G3" s="3"/>
      <c r="H3" s="3"/>
      <c r="I3" s="3"/>
      <c r="J3" s="3"/>
      <c r="K3" s="1"/>
      <c r="L3" s="1"/>
      <c r="M3" s="1"/>
      <c r="N3" s="1"/>
      <c r="O3" s="1"/>
      <c r="P3" s="1"/>
      <c r="Q3" s="1"/>
      <c r="R3" s="1"/>
      <c r="S3" s="1"/>
      <c r="T3" s="1"/>
      <c r="U3" s="1"/>
      <c r="V3" s="1"/>
      <c r="W3" s="1"/>
      <c r="X3" s="1"/>
      <c r="Y3" s="1"/>
      <c r="Z3" s="1"/>
    </row>
    <row r="4" spans="1:26" ht="18.75">
      <c r="A4" s="4"/>
      <c r="B4" s="3"/>
      <c r="C4" s="3"/>
      <c r="D4" s="3"/>
      <c r="E4" s="3"/>
      <c r="F4" s="3"/>
      <c r="G4" s="3"/>
      <c r="H4" s="3"/>
      <c r="I4" s="3"/>
      <c r="J4" s="3"/>
      <c r="K4" s="1"/>
      <c r="L4" s="1"/>
      <c r="M4" s="1"/>
      <c r="N4" s="1"/>
      <c r="O4" s="1"/>
      <c r="P4" s="1"/>
      <c r="Q4" s="1"/>
      <c r="R4" s="1"/>
      <c r="S4" s="1"/>
      <c r="T4" s="1"/>
      <c r="U4" s="1"/>
      <c r="V4" s="1"/>
      <c r="W4" s="1"/>
      <c r="X4" s="1"/>
      <c r="Y4" s="1"/>
      <c r="Z4" s="1"/>
    </row>
    <row r="5" spans="1:26" ht="4.5" customHeight="1">
      <c r="A5" s="3"/>
      <c r="B5" s="3"/>
      <c r="C5" s="3"/>
      <c r="D5" s="3"/>
      <c r="E5" s="3"/>
      <c r="F5" s="3"/>
      <c r="G5" s="3"/>
      <c r="H5" s="3"/>
      <c r="I5" s="3"/>
      <c r="J5" s="3"/>
      <c r="K5" s="1"/>
      <c r="L5" s="1"/>
      <c r="M5" s="1"/>
      <c r="N5" s="1"/>
      <c r="O5" s="1"/>
      <c r="P5" s="1"/>
      <c r="Q5" s="1"/>
      <c r="R5" s="1"/>
      <c r="S5" s="1"/>
      <c r="T5" s="1"/>
      <c r="U5" s="1"/>
      <c r="V5" s="1"/>
      <c r="W5" s="1"/>
      <c r="X5" s="1"/>
      <c r="Y5" s="1"/>
      <c r="Z5" s="1"/>
    </row>
    <row r="6" spans="1:26" ht="18.75">
      <c r="A6" s="4" t="s">
        <v>2</v>
      </c>
      <c r="B6" s="3"/>
      <c r="C6" s="3"/>
      <c r="D6" s="3"/>
      <c r="E6" s="3"/>
      <c r="F6" s="3"/>
      <c r="G6" s="3"/>
      <c r="H6" s="3"/>
      <c r="I6" s="3"/>
      <c r="J6" s="3"/>
      <c r="K6" s="1"/>
      <c r="L6" s="1"/>
      <c r="M6" s="1"/>
      <c r="N6" s="1"/>
      <c r="O6" s="1"/>
      <c r="P6" s="1"/>
      <c r="Q6" s="1"/>
      <c r="R6" s="1"/>
      <c r="S6" s="1"/>
      <c r="T6" s="1"/>
      <c r="U6" s="1"/>
      <c r="V6" s="1"/>
      <c r="W6" s="1"/>
      <c r="X6" s="1"/>
      <c r="Y6" s="1"/>
      <c r="Z6" s="1"/>
    </row>
    <row r="7" spans="1:26" ht="4.5" customHeight="1">
      <c r="A7" s="3"/>
      <c r="B7" s="3"/>
      <c r="C7" s="3"/>
      <c r="D7" s="3"/>
      <c r="E7" s="3"/>
      <c r="F7" s="3"/>
      <c r="G7" s="3"/>
      <c r="H7" s="3"/>
      <c r="I7" s="3"/>
      <c r="J7" s="3"/>
      <c r="K7" s="1"/>
      <c r="L7" s="1"/>
      <c r="M7" s="1"/>
      <c r="N7" s="1"/>
      <c r="O7" s="1"/>
      <c r="P7" s="1"/>
      <c r="Q7" s="1"/>
      <c r="R7" s="1"/>
      <c r="S7" s="1"/>
      <c r="T7" s="1"/>
      <c r="U7" s="1"/>
      <c r="V7" s="1"/>
      <c r="W7" s="1"/>
      <c r="X7" s="1"/>
      <c r="Y7" s="1"/>
      <c r="Z7" s="1"/>
    </row>
    <row r="8" spans="1:26" ht="15" customHeight="1">
      <c r="A8" s="3"/>
      <c r="B8" s="33" t="s">
        <v>3</v>
      </c>
      <c r="C8" s="30"/>
      <c r="D8" s="30"/>
      <c r="E8" s="30"/>
      <c r="F8" s="30"/>
      <c r="G8" s="30"/>
      <c r="H8" s="30"/>
      <c r="I8" s="30"/>
      <c r="J8" s="5"/>
      <c r="K8" s="1"/>
      <c r="L8" s="1"/>
      <c r="M8" s="1"/>
      <c r="N8" s="1"/>
      <c r="O8" s="1"/>
      <c r="P8" s="1"/>
      <c r="Q8" s="1"/>
      <c r="R8" s="1"/>
      <c r="S8" s="1"/>
      <c r="T8" s="1"/>
      <c r="U8" s="1"/>
      <c r="V8" s="1"/>
      <c r="W8" s="1"/>
      <c r="X8" s="1"/>
      <c r="Y8" s="1"/>
      <c r="Z8" s="1"/>
    </row>
    <row r="9" spans="1:26" ht="21.75" customHeight="1">
      <c r="A9" s="3"/>
      <c r="B9" s="30"/>
      <c r="C9" s="30"/>
      <c r="D9" s="30"/>
      <c r="E9" s="30"/>
      <c r="F9" s="30"/>
      <c r="G9" s="30"/>
      <c r="H9" s="30"/>
      <c r="I9" s="30"/>
      <c r="J9" s="5"/>
      <c r="K9" s="1"/>
      <c r="L9" s="1"/>
      <c r="M9" s="1"/>
      <c r="N9" s="1"/>
      <c r="O9" s="1"/>
      <c r="P9" s="1"/>
      <c r="Q9" s="1"/>
      <c r="R9" s="1"/>
      <c r="S9" s="1"/>
      <c r="T9" s="1"/>
      <c r="U9" s="1"/>
      <c r="V9" s="1"/>
      <c r="W9" s="1"/>
      <c r="X9" s="1"/>
      <c r="Y9" s="1"/>
      <c r="Z9" s="1"/>
    </row>
    <row r="10" spans="1:26" ht="16.5" customHeight="1">
      <c r="A10" s="3"/>
      <c r="B10" s="30"/>
      <c r="C10" s="30"/>
      <c r="D10" s="30"/>
      <c r="E10" s="30"/>
      <c r="F10" s="30"/>
      <c r="G10" s="30"/>
      <c r="H10" s="30"/>
      <c r="I10" s="30"/>
      <c r="J10" s="5"/>
      <c r="K10" s="1"/>
      <c r="L10" s="1"/>
      <c r="M10" s="1"/>
      <c r="N10" s="1"/>
      <c r="O10" s="1"/>
      <c r="P10" s="1"/>
      <c r="Q10" s="1"/>
      <c r="R10" s="1"/>
      <c r="S10" s="1"/>
      <c r="T10" s="1"/>
      <c r="U10" s="1"/>
      <c r="V10" s="1"/>
      <c r="W10" s="1"/>
      <c r="X10" s="1"/>
      <c r="Y10" s="1"/>
      <c r="Z10" s="1"/>
    </row>
    <row r="11" spans="1:26" ht="15.75" customHeight="1">
      <c r="A11" s="3"/>
      <c r="B11" s="33" t="s">
        <v>4</v>
      </c>
      <c r="C11" s="30"/>
      <c r="D11" s="30"/>
      <c r="E11" s="30"/>
      <c r="F11" s="30"/>
      <c r="G11" s="30"/>
      <c r="H11" s="30"/>
      <c r="I11" s="30"/>
      <c r="J11" s="5"/>
      <c r="K11" s="1"/>
      <c r="L11" s="1"/>
      <c r="M11" s="1"/>
      <c r="N11" s="1"/>
      <c r="O11" s="1"/>
      <c r="P11" s="1"/>
      <c r="Q11" s="1"/>
      <c r="R11" s="1"/>
      <c r="S11" s="1"/>
      <c r="T11" s="1"/>
      <c r="U11" s="1"/>
      <c r="V11" s="1"/>
      <c r="W11" s="1"/>
      <c r="X11" s="1"/>
      <c r="Y11" s="1"/>
      <c r="Z11" s="1"/>
    </row>
    <row r="12" spans="1:26">
      <c r="A12" s="3"/>
      <c r="B12" s="31" t="s">
        <v>5</v>
      </c>
      <c r="C12" s="30"/>
      <c r="D12" s="30"/>
      <c r="E12" s="30"/>
      <c r="F12" s="30"/>
      <c r="G12" s="30"/>
      <c r="H12" s="30"/>
      <c r="I12" s="30"/>
      <c r="J12" s="3"/>
      <c r="K12" s="1"/>
      <c r="L12" s="1"/>
      <c r="M12" s="1"/>
      <c r="N12" s="1"/>
      <c r="O12" s="1"/>
      <c r="P12" s="1"/>
      <c r="Q12" s="1"/>
      <c r="R12" s="1"/>
      <c r="S12" s="1"/>
      <c r="T12" s="1"/>
      <c r="U12" s="1"/>
      <c r="V12" s="1"/>
      <c r="W12" s="1"/>
      <c r="X12" s="1"/>
      <c r="Y12" s="1"/>
      <c r="Z12" s="1"/>
    </row>
    <row r="13" spans="1:26">
      <c r="A13" s="3"/>
      <c r="B13" s="30"/>
      <c r="C13" s="30"/>
      <c r="D13" s="30"/>
      <c r="E13" s="30"/>
      <c r="F13" s="30"/>
      <c r="G13" s="30"/>
      <c r="H13" s="30"/>
      <c r="I13" s="30"/>
      <c r="J13" s="3"/>
      <c r="K13" s="1"/>
      <c r="L13" s="1"/>
      <c r="M13" s="1"/>
      <c r="N13" s="1"/>
      <c r="O13" s="1"/>
      <c r="P13" s="1"/>
      <c r="Q13" s="1"/>
      <c r="R13" s="1"/>
      <c r="S13" s="1"/>
      <c r="T13" s="1"/>
      <c r="U13" s="1"/>
      <c r="V13" s="1"/>
      <c r="W13" s="1"/>
      <c r="X13" s="1"/>
      <c r="Y13" s="1"/>
      <c r="Z13" s="1"/>
    </row>
    <row r="14" spans="1:26">
      <c r="A14" s="3"/>
      <c r="B14" s="30"/>
      <c r="C14" s="30"/>
      <c r="D14" s="30"/>
      <c r="E14" s="30"/>
      <c r="F14" s="30"/>
      <c r="G14" s="30"/>
      <c r="H14" s="30"/>
      <c r="I14" s="30"/>
      <c r="J14" s="3"/>
      <c r="K14" s="1"/>
      <c r="L14" s="1"/>
      <c r="M14" s="1"/>
      <c r="N14" s="1"/>
      <c r="O14" s="1"/>
      <c r="P14" s="1"/>
      <c r="Q14" s="1"/>
      <c r="R14" s="1"/>
      <c r="S14" s="1"/>
      <c r="T14" s="1"/>
      <c r="U14" s="1"/>
      <c r="V14" s="1"/>
      <c r="W14" s="1"/>
      <c r="X14" s="1"/>
      <c r="Y14" s="1"/>
      <c r="Z14" s="1"/>
    </row>
    <row r="15" spans="1:26" ht="9.75" customHeight="1">
      <c r="A15" s="3"/>
      <c r="B15" s="30"/>
      <c r="C15" s="30"/>
      <c r="D15" s="30"/>
      <c r="E15" s="30"/>
      <c r="F15" s="30"/>
      <c r="G15" s="30"/>
      <c r="H15" s="30"/>
      <c r="I15" s="30"/>
      <c r="J15" s="3"/>
      <c r="K15" s="1"/>
      <c r="L15" s="1"/>
      <c r="M15" s="1"/>
      <c r="N15" s="1"/>
      <c r="O15" s="1"/>
      <c r="P15" s="1"/>
      <c r="Q15" s="1"/>
      <c r="R15" s="1"/>
      <c r="S15" s="1"/>
      <c r="T15" s="1"/>
      <c r="U15" s="1"/>
      <c r="V15" s="1"/>
      <c r="W15" s="1"/>
      <c r="X15" s="1"/>
      <c r="Y15" s="1"/>
      <c r="Z15" s="1"/>
    </row>
    <row r="16" spans="1:26" ht="9" hidden="1" customHeight="1">
      <c r="A16" s="3"/>
      <c r="B16" s="30"/>
      <c r="C16" s="30"/>
      <c r="D16" s="30"/>
      <c r="E16" s="30"/>
      <c r="F16" s="30"/>
      <c r="G16" s="30"/>
      <c r="H16" s="30"/>
      <c r="I16" s="30"/>
      <c r="J16" s="3"/>
      <c r="K16" s="1"/>
      <c r="L16" s="1"/>
      <c r="M16" s="1"/>
      <c r="N16" s="1"/>
      <c r="O16" s="1"/>
      <c r="P16" s="1"/>
      <c r="Q16" s="1"/>
      <c r="R16" s="1"/>
      <c r="S16" s="1"/>
      <c r="T16" s="1"/>
      <c r="U16" s="1"/>
      <c r="V16" s="1"/>
      <c r="W16" s="1"/>
      <c r="X16" s="1"/>
      <c r="Y16" s="1"/>
      <c r="Z16" s="1"/>
    </row>
    <row r="17" spans="1:26">
      <c r="A17" s="3"/>
      <c r="B17" s="34" t="s">
        <v>6</v>
      </c>
      <c r="C17" s="30"/>
      <c r="D17" s="30"/>
      <c r="E17" s="30"/>
      <c r="F17" s="30"/>
      <c r="G17" s="30"/>
      <c r="H17" s="30"/>
      <c r="I17" s="30"/>
      <c r="J17" s="3"/>
      <c r="K17" s="1"/>
      <c r="L17" s="1"/>
      <c r="M17" s="1"/>
      <c r="N17" s="1"/>
      <c r="O17" s="1"/>
      <c r="P17" s="1"/>
      <c r="Q17" s="1"/>
      <c r="R17" s="1"/>
      <c r="S17" s="1"/>
      <c r="T17" s="1"/>
      <c r="U17" s="1"/>
      <c r="V17" s="1"/>
      <c r="W17" s="1"/>
      <c r="X17" s="1"/>
      <c r="Y17" s="1"/>
      <c r="Z17" s="1"/>
    </row>
    <row r="18" spans="1:26">
      <c r="A18" s="3"/>
      <c r="B18" s="31" t="s">
        <v>7</v>
      </c>
      <c r="C18" s="30"/>
      <c r="D18" s="30"/>
      <c r="E18" s="30"/>
      <c r="F18" s="30"/>
      <c r="G18" s="30"/>
      <c r="H18" s="30"/>
      <c r="I18" s="30"/>
      <c r="J18" s="3"/>
      <c r="K18" s="1"/>
      <c r="L18" s="1"/>
      <c r="M18" s="1"/>
      <c r="N18" s="1"/>
      <c r="O18" s="1"/>
      <c r="P18" s="1"/>
      <c r="Q18" s="1"/>
      <c r="R18" s="1"/>
      <c r="S18" s="1"/>
      <c r="T18" s="1"/>
      <c r="U18" s="1"/>
      <c r="V18" s="1"/>
      <c r="W18" s="1"/>
      <c r="X18" s="1"/>
      <c r="Y18" s="1"/>
      <c r="Z18" s="1"/>
    </row>
    <row r="19" spans="1:26" ht="45" customHeight="1">
      <c r="A19" s="3"/>
      <c r="B19" s="30"/>
      <c r="C19" s="30"/>
      <c r="D19" s="30"/>
      <c r="E19" s="30"/>
      <c r="F19" s="30"/>
      <c r="G19" s="30"/>
      <c r="H19" s="30"/>
      <c r="I19" s="30"/>
      <c r="J19" s="3"/>
      <c r="K19" s="1"/>
      <c r="L19" s="1"/>
      <c r="M19" s="1"/>
      <c r="N19" s="1"/>
      <c r="O19" s="1"/>
      <c r="P19" s="1"/>
      <c r="Q19" s="1"/>
      <c r="R19" s="1"/>
      <c r="S19" s="1"/>
      <c r="T19" s="1"/>
      <c r="U19" s="1"/>
      <c r="V19" s="1"/>
      <c r="W19" s="1"/>
      <c r="X19" s="1"/>
      <c r="Y19" s="1"/>
      <c r="Z19" s="1"/>
    </row>
    <row r="20" spans="1:26" ht="31.5" customHeight="1">
      <c r="A20" s="3"/>
      <c r="B20" s="30"/>
      <c r="C20" s="30"/>
      <c r="D20" s="30"/>
      <c r="E20" s="30"/>
      <c r="F20" s="30"/>
      <c r="G20" s="30"/>
      <c r="H20" s="30"/>
      <c r="I20" s="30"/>
      <c r="J20" s="3"/>
      <c r="K20" s="1"/>
      <c r="L20" s="1"/>
      <c r="M20" s="1"/>
      <c r="N20" s="1"/>
      <c r="O20" s="1"/>
      <c r="P20" s="1"/>
      <c r="Q20" s="1"/>
      <c r="R20" s="1"/>
      <c r="S20" s="1"/>
      <c r="T20" s="1"/>
      <c r="U20" s="1"/>
      <c r="V20" s="1"/>
      <c r="W20" s="1"/>
      <c r="X20" s="1"/>
      <c r="Y20" s="1"/>
      <c r="Z20" s="1"/>
    </row>
    <row r="21" spans="1:26" ht="3" customHeight="1">
      <c r="A21" s="3"/>
      <c r="B21" s="30"/>
      <c r="C21" s="30"/>
      <c r="D21" s="30"/>
      <c r="E21" s="30"/>
      <c r="F21" s="30"/>
      <c r="G21" s="30"/>
      <c r="H21" s="30"/>
      <c r="I21" s="30"/>
      <c r="J21" s="3"/>
      <c r="K21" s="1"/>
      <c r="L21" s="1"/>
      <c r="M21" s="1"/>
      <c r="N21" s="1"/>
      <c r="O21" s="1"/>
      <c r="P21" s="1"/>
      <c r="Q21" s="1"/>
      <c r="R21" s="1"/>
      <c r="S21" s="1"/>
      <c r="T21" s="1"/>
      <c r="U21" s="1"/>
      <c r="V21" s="1"/>
      <c r="W21" s="1"/>
      <c r="X21" s="1"/>
      <c r="Y21" s="1"/>
      <c r="Z21" s="1"/>
    </row>
    <row r="22" spans="1:26" ht="22.5" customHeight="1">
      <c r="A22" s="3"/>
      <c r="B22" s="35" t="s">
        <v>8</v>
      </c>
      <c r="C22" s="30"/>
      <c r="D22" s="30"/>
      <c r="E22" s="30"/>
      <c r="F22" s="30"/>
      <c r="G22" s="30"/>
      <c r="H22" s="30"/>
      <c r="I22" s="30"/>
      <c r="J22" s="3"/>
      <c r="K22" s="1"/>
      <c r="L22" s="1"/>
      <c r="M22" s="1"/>
      <c r="N22" s="1"/>
      <c r="O22" s="1"/>
      <c r="P22" s="1"/>
      <c r="Q22" s="1"/>
      <c r="R22" s="1"/>
      <c r="S22" s="1"/>
      <c r="T22" s="1"/>
      <c r="U22" s="1"/>
      <c r="V22" s="1"/>
      <c r="W22" s="1"/>
      <c r="X22" s="1"/>
      <c r="Y22" s="1"/>
      <c r="Z22" s="1"/>
    </row>
    <row r="23" spans="1:26" ht="26.25" customHeight="1">
      <c r="A23" s="3"/>
      <c r="B23" s="29" t="s">
        <v>9</v>
      </c>
      <c r="C23" s="30"/>
      <c r="D23" s="30"/>
      <c r="E23" s="30"/>
      <c r="F23" s="30"/>
      <c r="G23" s="30"/>
      <c r="H23" s="30"/>
      <c r="I23" s="30"/>
      <c r="J23" s="3"/>
      <c r="K23" s="1"/>
      <c r="L23" s="1"/>
      <c r="M23" s="1"/>
      <c r="N23" s="1"/>
      <c r="O23" s="1"/>
      <c r="P23" s="1"/>
      <c r="Q23" s="1"/>
      <c r="R23" s="1"/>
      <c r="S23" s="1"/>
      <c r="T23" s="1"/>
      <c r="U23" s="1"/>
      <c r="V23" s="1"/>
      <c r="W23" s="1"/>
      <c r="X23" s="1"/>
      <c r="Y23" s="1"/>
      <c r="Z23" s="1"/>
    </row>
    <row r="24" spans="1:26" ht="22.5" customHeight="1">
      <c r="A24" s="3"/>
      <c r="B24" s="31" t="s">
        <v>10</v>
      </c>
      <c r="C24" s="30"/>
      <c r="D24" s="30"/>
      <c r="E24" s="30"/>
      <c r="F24" s="30"/>
      <c r="G24" s="30"/>
      <c r="H24" s="30"/>
      <c r="I24" s="30"/>
      <c r="J24" s="3"/>
      <c r="K24" s="1"/>
      <c r="L24" s="1"/>
      <c r="M24" s="1"/>
      <c r="N24" s="1"/>
      <c r="O24" s="1"/>
      <c r="P24" s="1"/>
      <c r="Q24" s="1"/>
      <c r="R24" s="1"/>
      <c r="S24" s="1"/>
      <c r="T24" s="1"/>
      <c r="U24" s="1"/>
      <c r="V24" s="1"/>
      <c r="W24" s="1"/>
      <c r="X24" s="1"/>
      <c r="Y24" s="1"/>
      <c r="Z24" s="1"/>
    </row>
    <row r="25" spans="1:26" ht="15.75" customHeight="1">
      <c r="A25" s="3"/>
      <c r="B25" s="30"/>
      <c r="C25" s="30"/>
      <c r="D25" s="30"/>
      <c r="E25" s="30"/>
      <c r="F25" s="30"/>
      <c r="G25" s="30"/>
      <c r="H25" s="30"/>
      <c r="I25" s="30"/>
      <c r="J25" s="3"/>
      <c r="K25" s="1"/>
      <c r="L25" s="1"/>
      <c r="M25" s="1"/>
      <c r="N25" s="1"/>
      <c r="O25" s="1"/>
      <c r="P25" s="1"/>
      <c r="Q25" s="1"/>
      <c r="R25" s="1"/>
      <c r="S25" s="1"/>
      <c r="T25" s="1"/>
      <c r="U25" s="1"/>
      <c r="V25" s="1"/>
      <c r="W25" s="1"/>
      <c r="X25" s="1"/>
      <c r="Y25" s="1"/>
      <c r="Z25" s="1"/>
    </row>
    <row r="26" spans="1:26" ht="15.75" customHeight="1">
      <c r="A26" s="3"/>
      <c r="B26" s="30"/>
      <c r="C26" s="30"/>
      <c r="D26" s="30"/>
      <c r="E26" s="30"/>
      <c r="F26" s="30"/>
      <c r="G26" s="30"/>
      <c r="H26" s="30"/>
      <c r="I26" s="30"/>
      <c r="J26" s="3"/>
      <c r="K26" s="1"/>
      <c r="L26" s="1"/>
      <c r="M26" s="1"/>
      <c r="N26" s="1"/>
      <c r="O26" s="1"/>
      <c r="P26" s="1"/>
      <c r="Q26" s="1"/>
      <c r="R26" s="1"/>
      <c r="S26" s="1"/>
      <c r="T26" s="1"/>
      <c r="U26" s="1"/>
      <c r="V26" s="1"/>
      <c r="W26" s="1"/>
      <c r="X26" s="1"/>
      <c r="Y26" s="1"/>
      <c r="Z26" s="1"/>
    </row>
    <row r="27" spans="1:26" ht="11.25" customHeight="1">
      <c r="A27" s="3"/>
      <c r="B27" s="30"/>
      <c r="C27" s="30"/>
      <c r="D27" s="30"/>
      <c r="E27" s="30"/>
      <c r="F27" s="30"/>
      <c r="G27" s="30"/>
      <c r="H27" s="30"/>
      <c r="I27" s="30"/>
      <c r="J27" s="3"/>
      <c r="K27" s="1"/>
      <c r="L27" s="1"/>
      <c r="M27" s="1"/>
      <c r="N27" s="1"/>
      <c r="O27" s="1"/>
      <c r="P27" s="1"/>
      <c r="Q27" s="1"/>
      <c r="R27" s="1"/>
      <c r="S27" s="1"/>
      <c r="T27" s="1"/>
      <c r="U27" s="1"/>
      <c r="V27" s="1"/>
      <c r="W27" s="1"/>
      <c r="X27" s="1"/>
      <c r="Y27" s="1"/>
      <c r="Z27" s="1"/>
    </row>
    <row r="28" spans="1:26" ht="1.5" hidden="1" customHeight="1">
      <c r="A28" s="3"/>
      <c r="B28" s="30"/>
      <c r="C28" s="30"/>
      <c r="D28" s="30"/>
      <c r="E28" s="30"/>
      <c r="F28" s="30"/>
      <c r="G28" s="30"/>
      <c r="H28" s="30"/>
      <c r="I28" s="30"/>
      <c r="J28" s="3"/>
      <c r="K28" s="1"/>
      <c r="L28" s="1"/>
      <c r="M28" s="1"/>
      <c r="N28" s="1"/>
      <c r="O28" s="1"/>
      <c r="P28" s="1"/>
      <c r="Q28" s="1"/>
      <c r="R28" s="1"/>
      <c r="S28" s="1"/>
      <c r="T28" s="1"/>
      <c r="U28" s="1"/>
      <c r="V28" s="1"/>
      <c r="W28" s="1"/>
      <c r="X28" s="1"/>
      <c r="Y28" s="1"/>
      <c r="Z28" s="1"/>
    </row>
    <row r="29" spans="1:26" ht="15.75" hidden="1" customHeight="1">
      <c r="A29" s="3"/>
      <c r="B29" s="30"/>
      <c r="C29" s="30"/>
      <c r="D29" s="30"/>
      <c r="E29" s="30"/>
      <c r="F29" s="30"/>
      <c r="G29" s="30"/>
      <c r="H29" s="30"/>
      <c r="I29" s="30"/>
      <c r="J29" s="3"/>
      <c r="K29" s="1"/>
      <c r="L29" s="1"/>
      <c r="M29" s="1"/>
      <c r="N29" s="1"/>
      <c r="O29" s="1"/>
      <c r="P29" s="1"/>
      <c r="Q29" s="1"/>
      <c r="R29" s="1"/>
      <c r="S29" s="1"/>
      <c r="T29" s="1"/>
      <c r="U29" s="1"/>
      <c r="V29" s="1"/>
      <c r="W29" s="1"/>
      <c r="X29" s="1"/>
      <c r="Y29" s="1"/>
      <c r="Z29" s="1"/>
    </row>
    <row r="30" spans="1:26" ht="9" hidden="1" customHeight="1">
      <c r="A30" s="3"/>
      <c r="B30" s="30"/>
      <c r="C30" s="30"/>
      <c r="D30" s="30"/>
      <c r="E30" s="30"/>
      <c r="F30" s="30"/>
      <c r="G30" s="30"/>
      <c r="H30" s="30"/>
      <c r="I30" s="30"/>
      <c r="J30" s="3"/>
      <c r="K30" s="1"/>
      <c r="L30" s="1"/>
      <c r="M30" s="1"/>
      <c r="N30" s="1"/>
      <c r="O30" s="1"/>
      <c r="P30" s="1"/>
      <c r="Q30" s="1"/>
      <c r="R30" s="1"/>
      <c r="S30" s="1"/>
      <c r="T30" s="1"/>
      <c r="U30" s="1"/>
      <c r="V30" s="1"/>
      <c r="W30" s="1"/>
      <c r="X30" s="1"/>
      <c r="Y30" s="1"/>
      <c r="Z30" s="1"/>
    </row>
    <row r="31" spans="1:26" ht="15.75" hidden="1" customHeight="1">
      <c r="A31" s="3"/>
      <c r="B31" s="30"/>
      <c r="C31" s="30"/>
      <c r="D31" s="30"/>
      <c r="E31" s="30"/>
      <c r="F31" s="30"/>
      <c r="G31" s="30"/>
      <c r="H31" s="30"/>
      <c r="I31" s="30"/>
      <c r="J31" s="3"/>
      <c r="K31" s="1"/>
      <c r="L31" s="1"/>
      <c r="M31" s="1"/>
      <c r="N31" s="1"/>
      <c r="O31" s="1"/>
      <c r="P31" s="1"/>
      <c r="Q31" s="1"/>
      <c r="R31" s="1"/>
      <c r="S31" s="1"/>
      <c r="T31" s="1"/>
      <c r="U31" s="1"/>
      <c r="V31" s="1"/>
      <c r="W31" s="1"/>
      <c r="X31" s="1"/>
      <c r="Y31" s="1"/>
      <c r="Z31" s="1"/>
    </row>
    <row r="32" spans="1:26" ht="15.75" hidden="1" customHeight="1">
      <c r="A32" s="3"/>
      <c r="B32" s="30"/>
      <c r="C32" s="30"/>
      <c r="D32" s="30"/>
      <c r="E32" s="30"/>
      <c r="F32" s="30"/>
      <c r="G32" s="30"/>
      <c r="H32" s="30"/>
      <c r="I32" s="30"/>
      <c r="J32" s="3"/>
      <c r="K32" s="1"/>
      <c r="L32" s="1"/>
      <c r="M32" s="1"/>
      <c r="N32" s="1"/>
      <c r="O32" s="1"/>
      <c r="P32" s="1"/>
      <c r="Q32" s="1"/>
      <c r="R32" s="1"/>
      <c r="S32" s="1"/>
      <c r="T32" s="1"/>
      <c r="U32" s="1"/>
      <c r="V32" s="1"/>
      <c r="W32" s="1"/>
      <c r="X32" s="1"/>
      <c r="Y32" s="1"/>
      <c r="Z32" s="1"/>
    </row>
    <row r="33" spans="1:26" ht="6.75" hidden="1" customHeight="1">
      <c r="A33" s="3"/>
      <c r="B33" s="30"/>
      <c r="C33" s="30"/>
      <c r="D33" s="30"/>
      <c r="E33" s="30"/>
      <c r="F33" s="30"/>
      <c r="G33" s="30"/>
      <c r="H33" s="30"/>
      <c r="I33" s="30"/>
      <c r="J33" s="3"/>
      <c r="K33" s="1"/>
      <c r="L33" s="1"/>
      <c r="M33" s="1"/>
      <c r="N33" s="1"/>
      <c r="O33" s="1"/>
      <c r="P33" s="1"/>
      <c r="Q33" s="1"/>
      <c r="R33" s="1"/>
      <c r="S33" s="1"/>
      <c r="T33" s="1"/>
      <c r="U33" s="1"/>
      <c r="V33" s="1"/>
      <c r="W33" s="1"/>
      <c r="X33" s="1"/>
      <c r="Y33" s="1"/>
      <c r="Z33" s="1"/>
    </row>
    <row r="34" spans="1:26" ht="3.75" customHeight="1">
      <c r="A34" s="3"/>
      <c r="B34" s="30"/>
      <c r="C34" s="30"/>
      <c r="D34" s="30"/>
      <c r="E34" s="30"/>
      <c r="F34" s="30"/>
      <c r="G34" s="30"/>
      <c r="H34" s="30"/>
      <c r="I34" s="30"/>
      <c r="J34" s="3"/>
      <c r="K34" s="1"/>
      <c r="L34" s="1"/>
      <c r="M34" s="1"/>
      <c r="N34" s="1"/>
      <c r="O34" s="1"/>
      <c r="P34" s="1"/>
      <c r="Q34" s="1"/>
      <c r="R34" s="1"/>
      <c r="S34" s="1"/>
      <c r="T34" s="1"/>
      <c r="U34" s="1"/>
      <c r="V34" s="1"/>
      <c r="W34" s="1"/>
      <c r="X34" s="1"/>
      <c r="Y34" s="1"/>
      <c r="Z34" s="1"/>
    </row>
    <row r="35" spans="1:26" ht="9" hidden="1" customHeight="1">
      <c r="A35" s="3"/>
      <c r="B35" s="3"/>
      <c r="C35" s="3"/>
      <c r="D35" s="3"/>
      <c r="E35" s="3"/>
      <c r="F35" s="3"/>
      <c r="G35" s="3"/>
      <c r="H35" s="3"/>
      <c r="I35" s="3"/>
      <c r="J35" s="3"/>
      <c r="K35" s="1"/>
      <c r="L35" s="1"/>
      <c r="M35" s="1"/>
      <c r="N35" s="1"/>
      <c r="O35" s="1"/>
      <c r="P35" s="1"/>
      <c r="Q35" s="1"/>
      <c r="R35" s="1"/>
      <c r="S35" s="1"/>
      <c r="T35" s="1"/>
      <c r="U35" s="1"/>
      <c r="V35" s="1"/>
      <c r="W35" s="1"/>
      <c r="X35" s="1"/>
      <c r="Y35" s="1"/>
      <c r="Z35" s="1"/>
    </row>
    <row r="36" spans="1:26" ht="15.75" customHeight="1">
      <c r="A36" s="3"/>
      <c r="B36" s="31" t="s">
        <v>11</v>
      </c>
      <c r="C36" s="30"/>
      <c r="D36" s="30"/>
      <c r="E36" s="30"/>
      <c r="F36" s="30"/>
      <c r="G36" s="30"/>
      <c r="H36" s="30"/>
      <c r="I36" s="30"/>
      <c r="J36" s="3"/>
      <c r="K36" s="1"/>
      <c r="L36" s="1"/>
      <c r="M36" s="1"/>
      <c r="N36" s="1"/>
      <c r="O36" s="1"/>
      <c r="P36" s="1"/>
      <c r="Q36" s="1"/>
      <c r="R36" s="1"/>
      <c r="S36" s="1"/>
      <c r="T36" s="1"/>
      <c r="U36" s="1"/>
      <c r="V36" s="1"/>
      <c r="W36" s="1"/>
      <c r="X36" s="1"/>
      <c r="Y36" s="1"/>
      <c r="Z36" s="1"/>
    </row>
    <row r="37" spans="1:26" ht="15.75" customHeight="1">
      <c r="B37" s="30"/>
      <c r="C37" s="30"/>
      <c r="D37" s="30"/>
      <c r="E37" s="30"/>
      <c r="F37" s="30"/>
      <c r="G37" s="30"/>
      <c r="H37" s="30"/>
      <c r="I37" s="30"/>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3"/>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B23:I23"/>
    <mergeCell ref="B24:I34"/>
    <mergeCell ref="B36:I37"/>
    <mergeCell ref="I1:J1"/>
    <mergeCell ref="B8:I10"/>
    <mergeCell ref="B11:I11"/>
    <mergeCell ref="B12:I16"/>
    <mergeCell ref="B17:I17"/>
    <mergeCell ref="B18:I21"/>
    <mergeCell ref="B22:I2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8135"/>
  </sheetPr>
  <dimension ref="A1:Z1000"/>
  <sheetViews>
    <sheetView showGridLines="0" workbookViewId="0"/>
  </sheetViews>
  <sheetFormatPr defaultColWidth="14.42578125" defaultRowHeight="15" customHeight="1"/>
  <cols>
    <col min="1" max="1" width="11.5703125" customWidth="1"/>
    <col min="2" max="4" width="8.7109375" customWidth="1"/>
    <col min="5" max="5" width="7.42578125" customWidth="1"/>
    <col min="6" max="6" width="6.7109375" customWidth="1"/>
    <col min="7" max="9" width="8.7109375" customWidth="1"/>
    <col min="10" max="10" width="9.140625" customWidth="1"/>
    <col min="11" max="11" width="8.7109375" customWidth="1"/>
    <col min="12" max="12" width="5.7109375" customWidth="1"/>
    <col min="13" max="13" width="6.28515625" customWidth="1"/>
    <col min="14" max="26" width="8.7109375" customWidth="1"/>
  </cols>
  <sheetData>
    <row r="1" spans="1:14" ht="54.75" customHeight="1"/>
    <row r="2" spans="1:14" ht="21.75" customHeight="1">
      <c r="A2" s="6" t="s">
        <v>12</v>
      </c>
    </row>
    <row r="3" spans="1:14" ht="17.25" customHeight="1">
      <c r="A3" s="7" t="s">
        <v>13</v>
      </c>
      <c r="B3" s="91"/>
      <c r="C3" s="40"/>
      <c r="D3" s="40"/>
      <c r="E3" s="37"/>
      <c r="H3" s="8" t="s">
        <v>14</v>
      </c>
      <c r="I3" s="9"/>
      <c r="J3" s="92" t="str">
        <f>IFERROR(VLOOKUP(B3,Database!$A$2:$C$69,2,FALSE),"")</f>
        <v/>
      </c>
      <c r="K3" s="37"/>
    </row>
    <row r="4" spans="1:14" ht="16.5" customHeight="1">
      <c r="A4" s="93" t="s">
        <v>15</v>
      </c>
      <c r="B4" s="37"/>
      <c r="C4" s="94"/>
      <c r="D4" s="40"/>
      <c r="E4" s="37"/>
      <c r="H4" s="10" t="s">
        <v>16</v>
      </c>
      <c r="I4" s="10"/>
      <c r="J4" s="10"/>
      <c r="K4" s="92" t="str">
        <f>IFERROR(VLOOKUP(B3,Database!$A$2:$C$69,3,FALSE),"")</f>
        <v/>
      </c>
      <c r="L4" s="37"/>
    </row>
    <row r="5" spans="1:14" ht="27.75" customHeight="1">
      <c r="A5" s="98" t="s">
        <v>17</v>
      </c>
      <c r="B5" s="30"/>
      <c r="C5" s="30"/>
      <c r="D5" s="30"/>
      <c r="E5" s="30"/>
      <c r="F5" s="30"/>
      <c r="G5" s="99"/>
      <c r="H5" s="95" t="s">
        <v>18</v>
      </c>
      <c r="I5" s="40"/>
      <c r="J5" s="37"/>
      <c r="K5" s="96">
        <f>SUM(J3,K4)</f>
        <v>0</v>
      </c>
      <c r="L5" s="37"/>
    </row>
    <row r="6" spans="1:14" ht="27" customHeight="1">
      <c r="A6" s="100" t="s">
        <v>19</v>
      </c>
      <c r="B6" s="40"/>
      <c r="C6" s="40"/>
      <c r="D6" s="37"/>
      <c r="E6" s="92">
        <f>B64</f>
        <v>0</v>
      </c>
      <c r="F6" s="37"/>
      <c r="G6" s="11"/>
      <c r="H6" s="12"/>
      <c r="I6" s="12"/>
    </row>
    <row r="7" spans="1:14" ht="27" customHeight="1">
      <c r="A7" s="101" t="s">
        <v>20</v>
      </c>
      <c r="B7" s="40"/>
      <c r="C7" s="40"/>
      <c r="D7" s="37"/>
      <c r="E7" s="102" t="e">
        <f>SUM(E6-J3)</f>
        <v>#VALUE!</v>
      </c>
      <c r="F7" s="37"/>
      <c r="G7" s="97" t="s">
        <v>21</v>
      </c>
      <c r="H7" s="40"/>
      <c r="I7" s="40"/>
      <c r="J7" s="40"/>
      <c r="K7" s="40"/>
      <c r="L7" s="40"/>
      <c r="M7" s="40"/>
      <c r="N7" s="37"/>
    </row>
    <row r="8" spans="1:14" ht="32.25" customHeight="1">
      <c r="A8" s="100" t="s">
        <v>22</v>
      </c>
      <c r="B8" s="40"/>
      <c r="C8" s="40"/>
      <c r="D8" s="37"/>
      <c r="E8" s="92">
        <f>E74</f>
        <v>0</v>
      </c>
      <c r="F8" s="37"/>
      <c r="G8" s="97" t="s">
        <v>23</v>
      </c>
      <c r="H8" s="40"/>
      <c r="I8" s="40"/>
      <c r="J8" s="40"/>
      <c r="K8" s="40"/>
      <c r="L8" s="40"/>
      <c r="M8" s="40"/>
      <c r="N8" s="37"/>
    </row>
    <row r="9" spans="1:14" ht="32.25" customHeight="1">
      <c r="A9" s="100" t="s">
        <v>24</v>
      </c>
      <c r="B9" s="40"/>
      <c r="C9" s="40"/>
      <c r="D9" s="37"/>
      <c r="E9" s="92">
        <f>K64+K74</f>
        <v>0</v>
      </c>
      <c r="F9" s="37"/>
      <c r="G9" s="13"/>
      <c r="H9" s="13"/>
      <c r="I9" s="13"/>
      <c r="J9" s="13"/>
      <c r="K9" s="13"/>
      <c r="L9" s="13"/>
      <c r="M9" s="13"/>
      <c r="N9" s="13"/>
    </row>
    <row r="10" spans="1:14" ht="32.25" customHeight="1">
      <c r="A10" s="100" t="s">
        <v>25</v>
      </c>
      <c r="B10" s="40"/>
      <c r="C10" s="40"/>
      <c r="D10" s="37"/>
      <c r="E10" s="92">
        <f>M64+M74</f>
        <v>0</v>
      </c>
      <c r="F10" s="37"/>
      <c r="G10" s="13"/>
      <c r="H10" s="13"/>
      <c r="I10" s="13"/>
      <c r="J10" s="13"/>
      <c r="K10" s="13"/>
      <c r="L10" s="13"/>
      <c r="M10" s="13"/>
      <c r="N10" s="13"/>
    </row>
    <row r="11" spans="1:14" ht="28.5" customHeight="1">
      <c r="A11" s="103" t="s">
        <v>26</v>
      </c>
      <c r="B11" s="30"/>
      <c r="C11" s="30"/>
      <c r="D11" s="30"/>
      <c r="E11" s="30"/>
      <c r="F11" s="30"/>
      <c r="G11" s="30"/>
      <c r="H11" s="30"/>
      <c r="I11" s="30"/>
      <c r="J11" s="30"/>
      <c r="K11" s="30"/>
      <c r="L11" s="30"/>
      <c r="M11" s="30"/>
      <c r="N11" s="30"/>
    </row>
    <row r="12" spans="1:14" ht="28.5" customHeight="1">
      <c r="A12" s="30"/>
      <c r="B12" s="30"/>
      <c r="C12" s="30"/>
      <c r="D12" s="30"/>
      <c r="E12" s="30"/>
      <c r="F12" s="30"/>
      <c r="G12" s="30"/>
      <c r="H12" s="30"/>
      <c r="I12" s="30"/>
      <c r="J12" s="30"/>
      <c r="K12" s="30"/>
      <c r="L12" s="30"/>
      <c r="M12" s="30"/>
      <c r="N12" s="30"/>
    </row>
    <row r="13" spans="1:14" ht="35.25" customHeight="1">
      <c r="A13" s="77" t="s">
        <v>27</v>
      </c>
      <c r="B13" s="78"/>
      <c r="C13" s="78"/>
    </row>
    <row r="14" spans="1:14" ht="96.75" customHeight="1">
      <c r="A14" s="55" t="s">
        <v>28</v>
      </c>
      <c r="B14" s="37"/>
      <c r="C14" s="56" t="s">
        <v>29</v>
      </c>
      <c r="D14" s="37"/>
      <c r="E14" s="55" t="s">
        <v>30</v>
      </c>
      <c r="F14" s="37"/>
      <c r="G14" s="57" t="s">
        <v>31</v>
      </c>
      <c r="H14" s="40"/>
      <c r="I14" s="40"/>
      <c r="J14" s="37"/>
      <c r="K14" s="55" t="s">
        <v>32</v>
      </c>
      <c r="L14" s="40"/>
      <c r="M14" s="40"/>
      <c r="N14" s="37"/>
    </row>
    <row r="15" spans="1:14" ht="55.5" customHeight="1">
      <c r="A15" s="59" t="s">
        <v>33</v>
      </c>
      <c r="B15" s="37"/>
      <c r="C15" s="60" t="s">
        <v>34</v>
      </c>
      <c r="D15" s="37"/>
      <c r="E15" s="61"/>
      <c r="F15" s="40"/>
      <c r="G15" s="40"/>
      <c r="H15" s="40"/>
      <c r="I15" s="40"/>
      <c r="J15" s="37"/>
      <c r="K15" s="62" t="s">
        <v>35</v>
      </c>
      <c r="L15" s="37"/>
      <c r="M15" s="62" t="s">
        <v>25</v>
      </c>
      <c r="N15" s="37"/>
    </row>
    <row r="16" spans="1:14" ht="79.5" customHeight="1">
      <c r="A16" s="63" t="s">
        <v>36</v>
      </c>
      <c r="B16" s="37"/>
      <c r="C16" s="36" t="s">
        <v>37</v>
      </c>
      <c r="D16" s="37"/>
      <c r="E16" s="38"/>
      <c r="F16" s="37"/>
      <c r="G16" s="58"/>
      <c r="H16" s="40"/>
      <c r="I16" s="40"/>
      <c r="J16" s="37"/>
      <c r="K16" s="38"/>
      <c r="L16" s="37"/>
      <c r="M16" s="38"/>
      <c r="N16" s="37"/>
    </row>
    <row r="17" spans="1:14" ht="79.5" customHeight="1">
      <c r="A17" s="63" t="s">
        <v>38</v>
      </c>
      <c r="B17" s="37"/>
      <c r="C17" s="36" t="s">
        <v>39</v>
      </c>
      <c r="D17" s="37"/>
      <c r="E17" s="38"/>
      <c r="F17" s="37"/>
      <c r="G17" s="58"/>
      <c r="H17" s="40"/>
      <c r="I17" s="40"/>
      <c r="J17" s="37"/>
      <c r="K17" s="38"/>
      <c r="L17" s="37"/>
      <c r="M17" s="38"/>
      <c r="N17" s="37"/>
    </row>
    <row r="18" spans="1:14" ht="79.5" customHeight="1">
      <c r="A18" s="63" t="s">
        <v>40</v>
      </c>
      <c r="B18" s="37"/>
      <c r="C18" s="36" t="s">
        <v>41</v>
      </c>
      <c r="D18" s="37"/>
      <c r="E18" s="38"/>
      <c r="F18" s="37"/>
      <c r="G18" s="58"/>
      <c r="H18" s="40"/>
      <c r="I18" s="40"/>
      <c r="J18" s="37"/>
      <c r="K18" s="38"/>
      <c r="L18" s="37"/>
      <c r="M18" s="38"/>
      <c r="N18" s="37"/>
    </row>
    <row r="19" spans="1:14" ht="79.5" customHeight="1">
      <c r="A19" s="41" t="s">
        <v>42</v>
      </c>
      <c r="B19" s="42"/>
      <c r="C19" s="43" t="s">
        <v>43</v>
      </c>
      <c r="D19" s="44"/>
      <c r="E19" s="45"/>
      <c r="F19" s="42"/>
      <c r="G19" s="46"/>
      <c r="H19" s="47"/>
      <c r="I19" s="47"/>
      <c r="J19" s="44"/>
      <c r="K19" s="45"/>
      <c r="L19" s="42"/>
      <c r="M19" s="45"/>
      <c r="N19" s="42"/>
    </row>
    <row r="20" spans="1:14">
      <c r="A20" s="52" t="s">
        <v>44</v>
      </c>
      <c r="B20" s="50"/>
      <c r="C20" s="54"/>
      <c r="D20" s="50"/>
      <c r="E20" s="51">
        <f>SUM(E16:F19)</f>
        <v>0</v>
      </c>
      <c r="F20" s="50"/>
      <c r="G20" s="48"/>
      <c r="H20" s="49"/>
      <c r="I20" s="49"/>
      <c r="J20" s="50"/>
      <c r="K20" s="51">
        <f>SUM(K16:L19)</f>
        <v>0</v>
      </c>
      <c r="L20" s="50"/>
      <c r="M20" s="51">
        <f>SUM(M16:M19)</f>
        <v>0</v>
      </c>
      <c r="N20" s="53"/>
    </row>
    <row r="21" spans="1:14" ht="6" customHeight="1">
      <c r="A21" s="90"/>
      <c r="B21" s="30"/>
      <c r="C21" s="90"/>
      <c r="D21" s="30"/>
      <c r="E21" s="104"/>
      <c r="F21" s="30"/>
      <c r="G21" s="89"/>
      <c r="H21" s="30"/>
      <c r="I21" s="30"/>
      <c r="J21" s="30"/>
      <c r="K21" s="90"/>
      <c r="L21" s="30"/>
    </row>
    <row r="22" spans="1:14" ht="4.5" customHeight="1"/>
    <row r="23" spans="1:14" ht="6" customHeight="1"/>
    <row r="24" spans="1:14" ht="6.75" customHeight="1"/>
    <row r="25" spans="1:14" ht="93.75" customHeight="1">
      <c r="A25" s="55" t="s">
        <v>28</v>
      </c>
      <c r="B25" s="37"/>
      <c r="C25" s="56" t="s">
        <v>29</v>
      </c>
      <c r="D25" s="37"/>
      <c r="E25" s="55" t="s">
        <v>30</v>
      </c>
      <c r="F25" s="37"/>
      <c r="G25" s="57" t="s">
        <v>31</v>
      </c>
      <c r="H25" s="40"/>
      <c r="I25" s="40"/>
      <c r="J25" s="37"/>
      <c r="K25" s="55" t="s">
        <v>32</v>
      </c>
      <c r="L25" s="40"/>
      <c r="M25" s="40"/>
      <c r="N25" s="37"/>
    </row>
    <row r="26" spans="1:14" ht="52.5" customHeight="1">
      <c r="A26" s="59" t="s">
        <v>45</v>
      </c>
      <c r="B26" s="37"/>
      <c r="C26" s="60" t="s">
        <v>34</v>
      </c>
      <c r="D26" s="37"/>
      <c r="E26" s="61"/>
      <c r="F26" s="40"/>
      <c r="G26" s="40"/>
      <c r="H26" s="40"/>
      <c r="I26" s="40"/>
      <c r="J26" s="37"/>
      <c r="K26" s="62" t="s">
        <v>35</v>
      </c>
      <c r="L26" s="37"/>
      <c r="M26" s="62" t="s">
        <v>25</v>
      </c>
      <c r="N26" s="37"/>
    </row>
    <row r="27" spans="1:14" ht="79.5" customHeight="1">
      <c r="A27" s="63" t="s">
        <v>46</v>
      </c>
      <c r="B27" s="37"/>
      <c r="C27" s="36" t="s">
        <v>47</v>
      </c>
      <c r="D27" s="37"/>
      <c r="E27" s="38"/>
      <c r="F27" s="37"/>
      <c r="G27" s="58"/>
      <c r="H27" s="40"/>
      <c r="I27" s="40"/>
      <c r="J27" s="37"/>
      <c r="K27" s="38"/>
      <c r="L27" s="37"/>
      <c r="M27" s="38"/>
      <c r="N27" s="37"/>
    </row>
    <row r="28" spans="1:14" ht="79.5" customHeight="1">
      <c r="A28" s="63" t="s">
        <v>48</v>
      </c>
      <c r="B28" s="37"/>
      <c r="C28" s="36" t="s">
        <v>47</v>
      </c>
      <c r="D28" s="37"/>
      <c r="E28" s="38"/>
      <c r="F28" s="37"/>
      <c r="G28" s="58"/>
      <c r="H28" s="40"/>
      <c r="I28" s="40"/>
      <c r="J28" s="37"/>
      <c r="K28" s="38"/>
      <c r="L28" s="37"/>
      <c r="M28" s="38"/>
      <c r="N28" s="37"/>
    </row>
    <row r="29" spans="1:14" ht="79.5" customHeight="1">
      <c r="A29" s="63" t="s">
        <v>49</v>
      </c>
      <c r="B29" s="37"/>
      <c r="C29" s="36" t="s">
        <v>50</v>
      </c>
      <c r="D29" s="37"/>
      <c r="E29" s="38"/>
      <c r="F29" s="37"/>
      <c r="G29" s="58"/>
      <c r="H29" s="40"/>
      <c r="I29" s="40"/>
      <c r="J29" s="37"/>
      <c r="K29" s="38"/>
      <c r="L29" s="37"/>
      <c r="M29" s="38"/>
      <c r="N29" s="37"/>
    </row>
    <row r="30" spans="1:14" ht="79.5" customHeight="1">
      <c r="A30" s="41" t="s">
        <v>38</v>
      </c>
      <c r="B30" s="42"/>
      <c r="C30" s="36" t="s">
        <v>51</v>
      </c>
      <c r="D30" s="37"/>
      <c r="E30" s="38"/>
      <c r="F30" s="37"/>
      <c r="G30" s="39"/>
      <c r="H30" s="40"/>
      <c r="I30" s="40"/>
      <c r="J30" s="37"/>
      <c r="K30" s="38"/>
      <c r="L30" s="37"/>
      <c r="M30" s="38"/>
      <c r="N30" s="37"/>
    </row>
    <row r="31" spans="1:14" ht="79.5" customHeight="1">
      <c r="A31" s="41" t="s">
        <v>40</v>
      </c>
      <c r="B31" s="42"/>
      <c r="C31" s="43" t="s">
        <v>52</v>
      </c>
      <c r="D31" s="44"/>
      <c r="E31" s="45"/>
      <c r="F31" s="42"/>
      <c r="G31" s="46"/>
      <c r="H31" s="47"/>
      <c r="I31" s="47"/>
      <c r="J31" s="44"/>
      <c r="K31" s="45"/>
      <c r="L31" s="42"/>
      <c r="M31" s="38"/>
      <c r="N31" s="37"/>
    </row>
    <row r="32" spans="1:14" ht="79.5" customHeight="1">
      <c r="A32" s="41" t="s">
        <v>53</v>
      </c>
      <c r="B32" s="42"/>
      <c r="C32" s="43" t="s">
        <v>54</v>
      </c>
      <c r="D32" s="44"/>
      <c r="E32" s="45"/>
      <c r="F32" s="42"/>
      <c r="G32" s="46"/>
      <c r="H32" s="47"/>
      <c r="I32" s="47"/>
      <c r="J32" s="44"/>
      <c r="K32" s="45"/>
      <c r="L32" s="42"/>
      <c r="M32" s="38"/>
      <c r="N32" s="37"/>
    </row>
    <row r="33" spans="1:14" ht="79.5" customHeight="1">
      <c r="A33" s="41" t="s">
        <v>55</v>
      </c>
      <c r="B33" s="42"/>
      <c r="C33" s="43" t="s">
        <v>56</v>
      </c>
      <c r="D33" s="44"/>
      <c r="E33" s="45"/>
      <c r="F33" s="42"/>
      <c r="G33" s="46"/>
      <c r="H33" s="47"/>
      <c r="I33" s="47"/>
      <c r="J33" s="44"/>
      <c r="K33" s="45"/>
      <c r="L33" s="42"/>
      <c r="M33" s="45"/>
      <c r="N33" s="42"/>
    </row>
    <row r="34" spans="1:14" ht="15.75" customHeight="1">
      <c r="A34" s="52" t="s">
        <v>57</v>
      </c>
      <c r="B34" s="50"/>
      <c r="C34" s="54"/>
      <c r="D34" s="50"/>
      <c r="E34" s="51">
        <f>SUM(E27:F33)</f>
        <v>0</v>
      </c>
      <c r="F34" s="50"/>
      <c r="G34" s="48"/>
      <c r="H34" s="49"/>
      <c r="I34" s="49"/>
      <c r="J34" s="50"/>
      <c r="K34" s="51">
        <f>SUM(K27:L33)</f>
        <v>0</v>
      </c>
      <c r="L34" s="50"/>
      <c r="M34" s="51">
        <f>SUM(M27:M33)</f>
        <v>0</v>
      </c>
      <c r="N34" s="53"/>
    </row>
    <row r="35" spans="1:14" ht="15.75" customHeight="1"/>
    <row r="36" spans="1:14" ht="15.75" customHeight="1"/>
    <row r="37" spans="1:14" ht="92.25" customHeight="1">
      <c r="A37" s="55" t="s">
        <v>28</v>
      </c>
      <c r="B37" s="37"/>
      <c r="C37" s="56" t="s">
        <v>29</v>
      </c>
      <c r="D37" s="37"/>
      <c r="E37" s="55" t="s">
        <v>30</v>
      </c>
      <c r="F37" s="37"/>
      <c r="G37" s="57" t="s">
        <v>31</v>
      </c>
      <c r="H37" s="40"/>
      <c r="I37" s="40"/>
      <c r="J37" s="37"/>
      <c r="K37" s="55" t="s">
        <v>32</v>
      </c>
      <c r="L37" s="40"/>
      <c r="M37" s="40"/>
      <c r="N37" s="37"/>
    </row>
    <row r="38" spans="1:14" ht="55.5" customHeight="1">
      <c r="A38" s="59" t="s">
        <v>58</v>
      </c>
      <c r="B38" s="37"/>
      <c r="C38" s="60" t="s">
        <v>34</v>
      </c>
      <c r="D38" s="37"/>
      <c r="E38" s="61"/>
      <c r="F38" s="40"/>
      <c r="G38" s="40"/>
      <c r="H38" s="40"/>
      <c r="I38" s="40"/>
      <c r="J38" s="37"/>
      <c r="K38" s="62" t="s">
        <v>35</v>
      </c>
      <c r="L38" s="37"/>
      <c r="M38" s="62" t="s">
        <v>25</v>
      </c>
      <c r="N38" s="37"/>
    </row>
    <row r="39" spans="1:14" ht="79.5" customHeight="1">
      <c r="A39" s="63" t="s">
        <v>48</v>
      </c>
      <c r="B39" s="37"/>
      <c r="C39" s="36" t="s">
        <v>59</v>
      </c>
      <c r="D39" s="37"/>
      <c r="E39" s="38"/>
      <c r="F39" s="37"/>
      <c r="G39" s="58"/>
      <c r="H39" s="40"/>
      <c r="I39" s="40"/>
      <c r="J39" s="37"/>
      <c r="K39" s="38"/>
      <c r="L39" s="37"/>
      <c r="M39" s="38"/>
      <c r="N39" s="37"/>
    </row>
    <row r="40" spans="1:14" ht="79.5" customHeight="1">
      <c r="A40" s="41" t="s">
        <v>40</v>
      </c>
      <c r="B40" s="42"/>
      <c r="C40" s="36" t="s">
        <v>41</v>
      </c>
      <c r="D40" s="37"/>
      <c r="E40" s="38"/>
      <c r="F40" s="37"/>
      <c r="G40" s="58"/>
      <c r="H40" s="40"/>
      <c r="I40" s="40"/>
      <c r="J40" s="37"/>
      <c r="K40" s="38"/>
      <c r="L40" s="37"/>
      <c r="M40" s="38"/>
      <c r="N40" s="37"/>
    </row>
    <row r="41" spans="1:14" ht="79.5" customHeight="1">
      <c r="A41" s="63" t="s">
        <v>60</v>
      </c>
      <c r="B41" s="37"/>
      <c r="C41" s="36" t="s">
        <v>59</v>
      </c>
      <c r="D41" s="37"/>
      <c r="E41" s="38"/>
      <c r="F41" s="37"/>
      <c r="G41" s="58"/>
      <c r="H41" s="40"/>
      <c r="I41" s="40"/>
      <c r="J41" s="37"/>
      <c r="K41" s="38"/>
      <c r="L41" s="37"/>
      <c r="M41" s="38"/>
      <c r="N41" s="37"/>
    </row>
    <row r="42" spans="1:14" ht="79.5" customHeight="1">
      <c r="A42" s="41" t="s">
        <v>61</v>
      </c>
      <c r="B42" s="42"/>
      <c r="C42" s="36" t="s">
        <v>62</v>
      </c>
      <c r="D42" s="37"/>
      <c r="E42" s="38"/>
      <c r="F42" s="37"/>
      <c r="G42" s="39"/>
      <c r="H42" s="40"/>
      <c r="I42" s="40"/>
      <c r="J42" s="37"/>
      <c r="K42" s="38"/>
      <c r="L42" s="37"/>
      <c r="M42" s="38"/>
      <c r="N42" s="37"/>
    </row>
    <row r="43" spans="1:14" ht="79.5" customHeight="1">
      <c r="A43" s="41" t="s">
        <v>63</v>
      </c>
      <c r="B43" s="42"/>
      <c r="C43" s="43" t="s">
        <v>64</v>
      </c>
      <c r="D43" s="44"/>
      <c r="E43" s="45"/>
      <c r="F43" s="42"/>
      <c r="G43" s="46"/>
      <c r="H43" s="47"/>
      <c r="I43" s="47"/>
      <c r="J43" s="44"/>
      <c r="K43" s="45"/>
      <c r="L43" s="42"/>
      <c r="M43" s="38"/>
      <c r="N43" s="37"/>
    </row>
    <row r="44" spans="1:14" ht="79.5" customHeight="1">
      <c r="A44" s="41" t="s">
        <v>65</v>
      </c>
      <c r="B44" s="42"/>
      <c r="C44" s="43" t="s">
        <v>66</v>
      </c>
      <c r="D44" s="44"/>
      <c r="E44" s="45"/>
      <c r="F44" s="42"/>
      <c r="G44" s="46"/>
      <c r="H44" s="47"/>
      <c r="I44" s="47"/>
      <c r="J44" s="44"/>
      <c r="K44" s="45"/>
      <c r="L44" s="42"/>
      <c r="M44" s="38"/>
      <c r="N44" s="37"/>
    </row>
    <row r="45" spans="1:14" ht="79.5" customHeight="1">
      <c r="A45" s="41" t="s">
        <v>53</v>
      </c>
      <c r="B45" s="42"/>
      <c r="C45" s="43" t="s">
        <v>67</v>
      </c>
      <c r="D45" s="44"/>
      <c r="E45" s="45"/>
      <c r="F45" s="42"/>
      <c r="G45" s="46"/>
      <c r="H45" s="47"/>
      <c r="I45" s="47"/>
      <c r="J45" s="44"/>
      <c r="K45" s="45"/>
      <c r="L45" s="42"/>
      <c r="M45" s="38"/>
      <c r="N45" s="37"/>
    </row>
    <row r="46" spans="1:14" ht="79.5" customHeight="1">
      <c r="A46" s="41" t="s">
        <v>55</v>
      </c>
      <c r="B46" s="42"/>
      <c r="C46" s="43" t="s">
        <v>68</v>
      </c>
      <c r="D46" s="44"/>
      <c r="E46" s="45"/>
      <c r="F46" s="42"/>
      <c r="G46" s="46"/>
      <c r="H46" s="47"/>
      <c r="I46" s="47"/>
      <c r="J46" s="44"/>
      <c r="K46" s="45"/>
      <c r="L46" s="42"/>
      <c r="M46" s="45"/>
      <c r="N46" s="42"/>
    </row>
    <row r="47" spans="1:14" ht="15.75" customHeight="1">
      <c r="A47" s="52" t="s">
        <v>69</v>
      </c>
      <c r="B47" s="50"/>
      <c r="C47" s="54"/>
      <c r="D47" s="50"/>
      <c r="E47" s="51">
        <f>SUM(E39:F46)</f>
        <v>0</v>
      </c>
      <c r="F47" s="50"/>
      <c r="G47" s="48"/>
      <c r="H47" s="49"/>
      <c r="I47" s="49"/>
      <c r="J47" s="50"/>
      <c r="K47" s="51">
        <f>SUM(K39:L46)</f>
        <v>0</v>
      </c>
      <c r="L47" s="50"/>
      <c r="M47" s="51">
        <f>SUM(M39:M46)</f>
        <v>0</v>
      </c>
      <c r="N47" s="53"/>
    </row>
    <row r="48" spans="1:14" ht="15.75" customHeight="1"/>
    <row r="49" spans="1:14" ht="15.75" customHeight="1"/>
    <row r="50" spans="1:14" ht="90" customHeight="1">
      <c r="A50" s="55" t="s">
        <v>28</v>
      </c>
      <c r="B50" s="37"/>
      <c r="C50" s="56" t="s">
        <v>29</v>
      </c>
      <c r="D50" s="37"/>
      <c r="E50" s="55" t="s">
        <v>30</v>
      </c>
      <c r="F50" s="37"/>
      <c r="G50" s="57" t="s">
        <v>31</v>
      </c>
      <c r="H50" s="40"/>
      <c r="I50" s="40"/>
      <c r="J50" s="37"/>
      <c r="K50" s="55" t="s">
        <v>32</v>
      </c>
      <c r="L50" s="40"/>
      <c r="M50" s="40"/>
      <c r="N50" s="37"/>
    </row>
    <row r="51" spans="1:14" ht="39.75" customHeight="1">
      <c r="A51" s="59" t="s">
        <v>70</v>
      </c>
      <c r="B51" s="37"/>
      <c r="C51" s="60" t="s">
        <v>34</v>
      </c>
      <c r="D51" s="37"/>
      <c r="E51" s="61"/>
      <c r="F51" s="40"/>
      <c r="G51" s="40"/>
      <c r="H51" s="40"/>
      <c r="I51" s="40"/>
      <c r="J51" s="37"/>
      <c r="K51" s="62" t="s">
        <v>35</v>
      </c>
      <c r="L51" s="37"/>
      <c r="M51" s="62" t="s">
        <v>25</v>
      </c>
      <c r="N51" s="37"/>
    </row>
    <row r="52" spans="1:14" ht="79.5" customHeight="1">
      <c r="A52" s="63" t="s">
        <v>71</v>
      </c>
      <c r="B52" s="37"/>
      <c r="C52" s="36" t="s">
        <v>72</v>
      </c>
      <c r="D52" s="37"/>
      <c r="E52" s="38"/>
      <c r="F52" s="37"/>
      <c r="G52" s="58"/>
      <c r="H52" s="40"/>
      <c r="I52" s="40"/>
      <c r="J52" s="37"/>
      <c r="K52" s="38"/>
      <c r="L52" s="37"/>
      <c r="M52" s="38"/>
      <c r="N52" s="37"/>
    </row>
    <row r="53" spans="1:14" ht="15.75" customHeight="1">
      <c r="A53" s="64" t="s">
        <v>73</v>
      </c>
      <c r="B53" s="50"/>
      <c r="C53" s="54"/>
      <c r="D53" s="50"/>
      <c r="E53" s="65">
        <f>SUM(E52:F52)</f>
        <v>0</v>
      </c>
      <c r="F53" s="50"/>
      <c r="G53" s="48"/>
      <c r="H53" s="49"/>
      <c r="I53" s="49"/>
      <c r="J53" s="50"/>
      <c r="K53" s="51">
        <f>SUM(K52:L52)</f>
        <v>0</v>
      </c>
      <c r="L53" s="50"/>
      <c r="M53" s="51">
        <f>SUM(M52)</f>
        <v>0</v>
      </c>
      <c r="N53" s="53"/>
    </row>
    <row r="54" spans="1:14" ht="15.75" customHeight="1"/>
    <row r="55" spans="1:14" ht="93.75" customHeight="1">
      <c r="A55" s="55" t="s">
        <v>28</v>
      </c>
      <c r="B55" s="37"/>
      <c r="C55" s="56" t="s">
        <v>29</v>
      </c>
      <c r="D55" s="37"/>
      <c r="E55" s="55" t="s">
        <v>30</v>
      </c>
      <c r="F55" s="37"/>
      <c r="G55" s="57" t="s">
        <v>31</v>
      </c>
      <c r="H55" s="40"/>
      <c r="I55" s="40"/>
      <c r="J55" s="37"/>
      <c r="K55" s="55" t="s">
        <v>32</v>
      </c>
      <c r="L55" s="40"/>
      <c r="M55" s="40"/>
      <c r="N55" s="37"/>
    </row>
    <row r="56" spans="1:14" ht="37.5" customHeight="1">
      <c r="A56" s="59" t="s">
        <v>74</v>
      </c>
      <c r="B56" s="37"/>
      <c r="C56" s="60" t="s">
        <v>34</v>
      </c>
      <c r="D56" s="37"/>
      <c r="E56" s="61"/>
      <c r="F56" s="40"/>
      <c r="G56" s="40"/>
      <c r="H56" s="40"/>
      <c r="I56" s="40"/>
      <c r="J56" s="37"/>
      <c r="K56" s="62" t="s">
        <v>35</v>
      </c>
      <c r="L56" s="37"/>
      <c r="M56" s="62" t="s">
        <v>25</v>
      </c>
      <c r="N56" s="37"/>
    </row>
    <row r="57" spans="1:14" ht="79.5" customHeight="1">
      <c r="A57" s="63" t="s">
        <v>75</v>
      </c>
      <c r="B57" s="37"/>
      <c r="C57" s="36" t="s">
        <v>76</v>
      </c>
      <c r="D57" s="37"/>
      <c r="E57" s="38"/>
      <c r="F57" s="37"/>
      <c r="G57" s="58"/>
      <c r="H57" s="40"/>
      <c r="I57" s="40"/>
      <c r="J57" s="37"/>
      <c r="K57" s="38"/>
      <c r="L57" s="37"/>
      <c r="M57" s="38"/>
      <c r="N57" s="37"/>
    </row>
    <row r="58" spans="1:14" ht="79.5" customHeight="1">
      <c r="A58" s="63" t="s">
        <v>77</v>
      </c>
      <c r="B58" s="37"/>
      <c r="C58" s="36" t="s">
        <v>76</v>
      </c>
      <c r="D58" s="37"/>
      <c r="E58" s="38"/>
      <c r="F58" s="37"/>
      <c r="G58" s="58"/>
      <c r="H58" s="40"/>
      <c r="I58" s="40"/>
      <c r="J58" s="37"/>
      <c r="K58" s="38"/>
      <c r="L58" s="37"/>
      <c r="M58" s="38"/>
      <c r="N58" s="37"/>
    </row>
    <row r="59" spans="1:14" ht="79.5" customHeight="1">
      <c r="A59" s="63" t="s">
        <v>78</v>
      </c>
      <c r="B59" s="37"/>
      <c r="C59" s="85" t="s">
        <v>79</v>
      </c>
      <c r="D59" s="37"/>
      <c r="E59" s="38"/>
      <c r="F59" s="37"/>
      <c r="G59" s="58"/>
      <c r="H59" s="40"/>
      <c r="I59" s="40"/>
      <c r="J59" s="37"/>
      <c r="K59" s="38"/>
      <c r="L59" s="37"/>
      <c r="M59" s="38"/>
      <c r="N59" s="37"/>
    </row>
    <row r="60" spans="1:14" ht="79.5" customHeight="1">
      <c r="A60" s="41" t="s">
        <v>42</v>
      </c>
      <c r="B60" s="42"/>
      <c r="C60" s="86" t="s">
        <v>80</v>
      </c>
      <c r="D60" s="44"/>
      <c r="E60" s="45"/>
      <c r="F60" s="42"/>
      <c r="G60" s="46"/>
      <c r="H60" s="47"/>
      <c r="I60" s="47"/>
      <c r="J60" s="44"/>
      <c r="K60" s="45"/>
      <c r="L60" s="42"/>
      <c r="M60" s="45"/>
      <c r="N60" s="42"/>
    </row>
    <row r="61" spans="1:14" ht="15.75" customHeight="1">
      <c r="A61" s="52" t="s">
        <v>81</v>
      </c>
      <c r="B61" s="50"/>
      <c r="C61" s="54"/>
      <c r="D61" s="50"/>
      <c r="E61" s="51">
        <f>SUM(E57:F60)</f>
        <v>0</v>
      </c>
      <c r="F61" s="50"/>
      <c r="G61" s="48"/>
      <c r="H61" s="49"/>
      <c r="I61" s="49"/>
      <c r="J61" s="50"/>
      <c r="K61" s="51">
        <f>SUM(K57:L60)</f>
        <v>0</v>
      </c>
      <c r="L61" s="50"/>
      <c r="M61" s="51">
        <f>SUM(M57:M60)</f>
        <v>0</v>
      </c>
      <c r="N61" s="53"/>
    </row>
    <row r="62" spans="1:14" ht="8.25" customHeight="1"/>
    <row r="63" spans="1:14" ht="24" customHeight="1">
      <c r="A63" s="79" t="s">
        <v>82</v>
      </c>
      <c r="B63" s="66" t="s">
        <v>30</v>
      </c>
      <c r="C63" s="67"/>
      <c r="D63" s="67"/>
      <c r="E63" s="67"/>
      <c r="F63" s="68"/>
      <c r="G63" s="15"/>
      <c r="H63" s="15"/>
      <c r="I63" s="15"/>
      <c r="J63" s="15"/>
      <c r="K63" s="69" t="s">
        <v>83</v>
      </c>
      <c r="L63" s="68"/>
      <c r="M63" s="69" t="s">
        <v>25</v>
      </c>
      <c r="N63" s="70"/>
    </row>
    <row r="64" spans="1:14" ht="15.75" customHeight="1">
      <c r="A64" s="80"/>
      <c r="B64" s="71">
        <f>SUM(E20, E34,E47,E53,E61)</f>
        <v>0</v>
      </c>
      <c r="C64" s="72"/>
      <c r="D64" s="72"/>
      <c r="E64" s="72"/>
      <c r="F64" s="73"/>
      <c r="G64" s="16"/>
      <c r="H64" s="16"/>
      <c r="I64" s="16"/>
      <c r="J64" s="16"/>
      <c r="K64" s="74">
        <f>SUM(K20, K34,K47,K53,K61)</f>
        <v>0</v>
      </c>
      <c r="L64" s="75"/>
      <c r="M64" s="74">
        <f>SUM(M20, M34,M47,M53,M61)</f>
        <v>0</v>
      </c>
      <c r="N64" s="76"/>
    </row>
    <row r="65" spans="1:26" ht="15.75" customHeight="1"/>
    <row r="66" spans="1:26" ht="7.5" customHeight="1"/>
    <row r="67" spans="1:26" ht="30" customHeight="1">
      <c r="A67" s="77" t="s">
        <v>84</v>
      </c>
      <c r="B67" s="78"/>
      <c r="C67" s="78"/>
      <c r="D67" s="78"/>
      <c r="E67" s="78"/>
      <c r="F67" s="78"/>
      <c r="G67" s="78"/>
      <c r="H67" s="78"/>
      <c r="I67" s="78"/>
      <c r="J67" s="78"/>
      <c r="K67" s="78"/>
      <c r="L67" s="78"/>
      <c r="M67" s="78"/>
      <c r="N67" s="78"/>
      <c r="O67" s="17"/>
      <c r="P67" s="17"/>
      <c r="Q67" s="17"/>
      <c r="R67" s="17"/>
      <c r="S67" s="17"/>
      <c r="T67" s="17"/>
      <c r="U67" s="17"/>
      <c r="V67" s="17"/>
      <c r="W67" s="17"/>
      <c r="X67" s="17"/>
      <c r="Y67" s="17"/>
      <c r="Z67" s="17"/>
    </row>
    <row r="68" spans="1:26" ht="123" customHeight="1">
      <c r="A68" s="55" t="s">
        <v>28</v>
      </c>
      <c r="B68" s="37"/>
      <c r="C68" s="56" t="s">
        <v>29</v>
      </c>
      <c r="D68" s="37"/>
      <c r="E68" s="55" t="s">
        <v>30</v>
      </c>
      <c r="F68" s="37"/>
      <c r="G68" s="57" t="s">
        <v>85</v>
      </c>
      <c r="H68" s="40"/>
      <c r="I68" s="40"/>
      <c r="J68" s="37"/>
      <c r="K68" s="55" t="s">
        <v>86</v>
      </c>
      <c r="L68" s="40"/>
      <c r="M68" s="40"/>
      <c r="N68" s="37"/>
    </row>
    <row r="69" spans="1:26" ht="43.5" customHeight="1">
      <c r="A69" s="59" t="s">
        <v>33</v>
      </c>
      <c r="B69" s="37"/>
      <c r="C69" s="60" t="s">
        <v>34</v>
      </c>
      <c r="D69" s="37"/>
      <c r="E69" s="61"/>
      <c r="F69" s="40"/>
      <c r="G69" s="40"/>
      <c r="H69" s="40"/>
      <c r="I69" s="40"/>
      <c r="J69" s="87"/>
      <c r="K69" s="62" t="s">
        <v>35</v>
      </c>
      <c r="L69" s="37"/>
      <c r="M69" s="62" t="s">
        <v>25</v>
      </c>
      <c r="N69" s="37"/>
    </row>
    <row r="70" spans="1:26" ht="79.5" customHeight="1">
      <c r="A70" s="63" t="s">
        <v>87</v>
      </c>
      <c r="B70" s="37"/>
      <c r="C70" s="36" t="s">
        <v>88</v>
      </c>
      <c r="D70" s="37"/>
      <c r="E70" s="38"/>
      <c r="F70" s="37"/>
      <c r="G70" s="39"/>
      <c r="H70" s="40"/>
      <c r="I70" s="40"/>
      <c r="J70" s="37"/>
      <c r="K70" s="81"/>
      <c r="L70" s="37"/>
      <c r="M70" s="81"/>
      <c r="N70" s="37"/>
    </row>
    <row r="71" spans="1:26" ht="79.5" customHeight="1">
      <c r="A71" s="63" t="s">
        <v>89</v>
      </c>
      <c r="B71" s="37"/>
      <c r="C71" s="36" t="s">
        <v>88</v>
      </c>
      <c r="D71" s="37"/>
      <c r="E71" s="38"/>
      <c r="F71" s="37"/>
      <c r="G71" s="39"/>
      <c r="H71" s="40"/>
      <c r="I71" s="40"/>
      <c r="J71" s="37"/>
      <c r="K71" s="81"/>
      <c r="L71" s="37"/>
      <c r="M71" s="81"/>
      <c r="N71" s="37"/>
    </row>
    <row r="72" spans="1:26" ht="79.5" customHeight="1">
      <c r="A72" s="63" t="s">
        <v>90</v>
      </c>
      <c r="B72" s="37"/>
      <c r="C72" s="36" t="s">
        <v>88</v>
      </c>
      <c r="D72" s="37"/>
      <c r="E72" s="38"/>
      <c r="F72" s="37"/>
      <c r="G72" s="39"/>
      <c r="H72" s="40"/>
      <c r="I72" s="40"/>
      <c r="J72" s="37"/>
      <c r="K72" s="81"/>
      <c r="L72" s="37"/>
      <c r="M72" s="81"/>
      <c r="N72" s="37"/>
    </row>
    <row r="73" spans="1:26" ht="79.5" customHeight="1">
      <c r="A73" s="41" t="s">
        <v>91</v>
      </c>
      <c r="B73" s="42"/>
      <c r="C73" s="43" t="s">
        <v>88</v>
      </c>
      <c r="D73" s="44"/>
      <c r="E73" s="45"/>
      <c r="F73" s="42"/>
      <c r="G73" s="39"/>
      <c r="H73" s="40"/>
      <c r="I73" s="40"/>
      <c r="J73" s="37"/>
      <c r="K73" s="81"/>
      <c r="L73" s="37"/>
      <c r="M73" s="81"/>
      <c r="N73" s="37"/>
    </row>
    <row r="74" spans="1:26" ht="15.75" customHeight="1">
      <c r="A74" s="52" t="s">
        <v>92</v>
      </c>
      <c r="B74" s="50"/>
      <c r="C74" s="54"/>
      <c r="D74" s="50"/>
      <c r="E74" s="51">
        <f>SUM(E70:F73)</f>
        <v>0</v>
      </c>
      <c r="F74" s="50"/>
      <c r="G74" s="82"/>
      <c r="H74" s="83"/>
      <c r="I74" s="83"/>
      <c r="J74" s="84"/>
      <c r="K74" s="38">
        <f>SUM(K70:L73)</f>
        <v>0</v>
      </c>
      <c r="L74" s="37"/>
      <c r="M74" s="38">
        <f>SUM(M70:N73)</f>
        <v>0</v>
      </c>
      <c r="N74" s="37"/>
    </row>
    <row r="75" spans="1:26" ht="15.75" customHeight="1"/>
    <row r="76" spans="1:26" ht="15.75" customHeight="1"/>
    <row r="77" spans="1:26" ht="15.75" customHeight="1"/>
    <row r="78" spans="1:26" ht="30" customHeight="1">
      <c r="A78" s="88" t="s">
        <v>93</v>
      </c>
      <c r="B78" s="66" t="s">
        <v>94</v>
      </c>
      <c r="C78" s="67"/>
      <c r="D78" s="67"/>
      <c r="E78" s="67"/>
      <c r="F78" s="68"/>
    </row>
    <row r="79" spans="1:26" ht="18.75" customHeight="1">
      <c r="A79" s="80"/>
      <c r="B79" s="71">
        <f>SUM(B64,E74)</f>
        <v>0</v>
      </c>
      <c r="C79" s="72"/>
      <c r="D79" s="72"/>
      <c r="E79" s="72"/>
      <c r="F79" s="73"/>
    </row>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2">
    <mergeCell ref="A40:B40"/>
    <mergeCell ref="C40:D40"/>
    <mergeCell ref="E40:F40"/>
    <mergeCell ref="G40:J40"/>
    <mergeCell ref="K40:L40"/>
    <mergeCell ref="M40:N40"/>
    <mergeCell ref="A41:B41"/>
    <mergeCell ref="M41:N41"/>
    <mergeCell ref="E52:F52"/>
    <mergeCell ref="G52:J52"/>
    <mergeCell ref="A51:B51"/>
    <mergeCell ref="C51:D51"/>
    <mergeCell ref="E51:J51"/>
    <mergeCell ref="K51:L51"/>
    <mergeCell ref="M51:N51"/>
    <mergeCell ref="A52:B52"/>
    <mergeCell ref="C52:D52"/>
    <mergeCell ref="A32:B32"/>
    <mergeCell ref="C32:D32"/>
    <mergeCell ref="E32:F32"/>
    <mergeCell ref="G32:J32"/>
    <mergeCell ref="K32:L32"/>
    <mergeCell ref="M32:N32"/>
    <mergeCell ref="C29:D29"/>
    <mergeCell ref="E29:F29"/>
    <mergeCell ref="A30:B30"/>
    <mergeCell ref="C30:D30"/>
    <mergeCell ref="E30:F30"/>
    <mergeCell ref="C31:D31"/>
    <mergeCell ref="E31:F31"/>
    <mergeCell ref="G29:J29"/>
    <mergeCell ref="K29:L29"/>
    <mergeCell ref="G30:J30"/>
    <mergeCell ref="K30:L30"/>
    <mergeCell ref="M30:N30"/>
    <mergeCell ref="G31:J31"/>
    <mergeCell ref="K31:L31"/>
    <mergeCell ref="M31:N31"/>
    <mergeCell ref="A28:B28"/>
    <mergeCell ref="C28:D28"/>
    <mergeCell ref="E28:F28"/>
    <mergeCell ref="G28:J28"/>
    <mergeCell ref="K28:L28"/>
    <mergeCell ref="M28:N28"/>
    <mergeCell ref="A29:B29"/>
    <mergeCell ref="M29:N29"/>
    <mergeCell ref="A31:B31"/>
    <mergeCell ref="E27:F27"/>
    <mergeCell ref="G27:J27"/>
    <mergeCell ref="K27:L27"/>
    <mergeCell ref="M27:N27"/>
    <mergeCell ref="A26:B26"/>
    <mergeCell ref="C26:D26"/>
    <mergeCell ref="E26:J26"/>
    <mergeCell ref="K26:L26"/>
    <mergeCell ref="M26:N26"/>
    <mergeCell ref="A27:B27"/>
    <mergeCell ref="C27:D27"/>
    <mergeCell ref="A15:B15"/>
    <mergeCell ref="C15:D15"/>
    <mergeCell ref="E15:J15"/>
    <mergeCell ref="K15:L15"/>
    <mergeCell ref="M15:N15"/>
    <mergeCell ref="C21:D21"/>
    <mergeCell ref="E21:F21"/>
    <mergeCell ref="A25:B25"/>
    <mergeCell ref="C25:D25"/>
    <mergeCell ref="E25:F25"/>
    <mergeCell ref="G25:J25"/>
    <mergeCell ref="K25:N25"/>
    <mergeCell ref="G14:J14"/>
    <mergeCell ref="K14:N14"/>
    <mergeCell ref="A9:D9"/>
    <mergeCell ref="E9:F9"/>
    <mergeCell ref="A10:D10"/>
    <mergeCell ref="E10:F10"/>
    <mergeCell ref="A11:N12"/>
    <mergeCell ref="A13:C13"/>
    <mergeCell ref="A14:B14"/>
    <mergeCell ref="C14:D14"/>
    <mergeCell ref="E14:F14"/>
    <mergeCell ref="B3:E3"/>
    <mergeCell ref="J3:K3"/>
    <mergeCell ref="A4:B4"/>
    <mergeCell ref="C4:E4"/>
    <mergeCell ref="K4:L4"/>
    <mergeCell ref="H5:J5"/>
    <mergeCell ref="K5:L5"/>
    <mergeCell ref="E8:F8"/>
    <mergeCell ref="G8:N8"/>
    <mergeCell ref="A5:G5"/>
    <mergeCell ref="A6:D6"/>
    <mergeCell ref="E6:F6"/>
    <mergeCell ref="A7:D7"/>
    <mergeCell ref="E7:F7"/>
    <mergeCell ref="G7:N7"/>
    <mergeCell ref="A8:D8"/>
    <mergeCell ref="G21:J21"/>
    <mergeCell ref="K21:L21"/>
    <mergeCell ref="A20:B20"/>
    <mergeCell ref="C20:D20"/>
    <mergeCell ref="E20:F20"/>
    <mergeCell ref="G20:J20"/>
    <mergeCell ref="K20:L20"/>
    <mergeCell ref="M20:N20"/>
    <mergeCell ref="A21:B21"/>
    <mergeCell ref="C18:D18"/>
    <mergeCell ref="E18:F18"/>
    <mergeCell ref="G18:J18"/>
    <mergeCell ref="K18:L18"/>
    <mergeCell ref="M18:N18"/>
    <mergeCell ref="A18:B18"/>
    <mergeCell ref="A19:B19"/>
    <mergeCell ref="C19:D19"/>
    <mergeCell ref="E19:F19"/>
    <mergeCell ref="G19:J19"/>
    <mergeCell ref="K19:L19"/>
    <mergeCell ref="M19:N19"/>
    <mergeCell ref="G17:J17"/>
    <mergeCell ref="K17:L17"/>
    <mergeCell ref="A16:B16"/>
    <mergeCell ref="C16:D16"/>
    <mergeCell ref="E16:F16"/>
    <mergeCell ref="G16:J16"/>
    <mergeCell ref="K16:L16"/>
    <mergeCell ref="M16:N16"/>
    <mergeCell ref="A17:B17"/>
    <mergeCell ref="M17:N17"/>
    <mergeCell ref="C17:D17"/>
    <mergeCell ref="E17:F17"/>
    <mergeCell ref="M69:N69"/>
    <mergeCell ref="C70:D70"/>
    <mergeCell ref="E70:F70"/>
    <mergeCell ref="G70:J70"/>
    <mergeCell ref="K70:L70"/>
    <mergeCell ref="M70:N70"/>
    <mergeCell ref="A78:A79"/>
    <mergeCell ref="B78:F78"/>
    <mergeCell ref="B79:F79"/>
    <mergeCell ref="M57:N57"/>
    <mergeCell ref="A58:B58"/>
    <mergeCell ref="M58:N58"/>
    <mergeCell ref="A60:B60"/>
    <mergeCell ref="A61:B61"/>
    <mergeCell ref="C61:D61"/>
    <mergeCell ref="E61:F61"/>
    <mergeCell ref="G61:J61"/>
    <mergeCell ref="K61:L61"/>
    <mergeCell ref="M61:N61"/>
    <mergeCell ref="C58:D58"/>
    <mergeCell ref="E58:F58"/>
    <mergeCell ref="A59:B59"/>
    <mergeCell ref="C59:D59"/>
    <mergeCell ref="E59:F59"/>
    <mergeCell ref="C60:D60"/>
    <mergeCell ref="E60:F60"/>
    <mergeCell ref="C73:D73"/>
    <mergeCell ref="E73:F73"/>
    <mergeCell ref="G73:J73"/>
    <mergeCell ref="K73:L73"/>
    <mergeCell ref="M73:N73"/>
    <mergeCell ref="A73:B73"/>
    <mergeCell ref="A74:B74"/>
    <mergeCell ref="C74:D74"/>
    <mergeCell ref="E74:F74"/>
    <mergeCell ref="G74:J74"/>
    <mergeCell ref="K74:L74"/>
    <mergeCell ref="M74:N74"/>
    <mergeCell ref="A67:N67"/>
    <mergeCell ref="A63:A64"/>
    <mergeCell ref="A68:B68"/>
    <mergeCell ref="C68:D68"/>
    <mergeCell ref="E68:F68"/>
    <mergeCell ref="A69:B69"/>
    <mergeCell ref="C69:D69"/>
    <mergeCell ref="A70:B70"/>
    <mergeCell ref="G72:J72"/>
    <mergeCell ref="K72:L72"/>
    <mergeCell ref="A71:B71"/>
    <mergeCell ref="C71:D71"/>
    <mergeCell ref="E71:F71"/>
    <mergeCell ref="G71:J71"/>
    <mergeCell ref="K71:L71"/>
    <mergeCell ref="M71:N71"/>
    <mergeCell ref="A72:B72"/>
    <mergeCell ref="M72:N72"/>
    <mergeCell ref="C72:D72"/>
    <mergeCell ref="E72:F72"/>
    <mergeCell ref="G68:J68"/>
    <mergeCell ref="K68:N68"/>
    <mergeCell ref="E69:J69"/>
    <mergeCell ref="K69:L69"/>
    <mergeCell ref="A56:B56"/>
    <mergeCell ref="C56:D56"/>
    <mergeCell ref="E56:J56"/>
    <mergeCell ref="K56:L56"/>
    <mergeCell ref="M56:N56"/>
    <mergeCell ref="B63:F63"/>
    <mergeCell ref="K63:L63"/>
    <mergeCell ref="M63:N63"/>
    <mergeCell ref="B64:F64"/>
    <mergeCell ref="K64:L64"/>
    <mergeCell ref="M64:N64"/>
    <mergeCell ref="G58:J58"/>
    <mergeCell ref="K58:L58"/>
    <mergeCell ref="G59:J59"/>
    <mergeCell ref="K59:L59"/>
    <mergeCell ref="M59:N59"/>
    <mergeCell ref="G60:J60"/>
    <mergeCell ref="K60:L60"/>
    <mergeCell ref="M60:N60"/>
    <mergeCell ref="A57:B57"/>
    <mergeCell ref="C57:D57"/>
    <mergeCell ref="E57:F57"/>
    <mergeCell ref="G57:J57"/>
    <mergeCell ref="K57:L57"/>
    <mergeCell ref="A44:B44"/>
    <mergeCell ref="C44:D44"/>
    <mergeCell ref="E44:F44"/>
    <mergeCell ref="G44:J44"/>
    <mergeCell ref="K44:L44"/>
    <mergeCell ref="M44:N44"/>
    <mergeCell ref="A45:B45"/>
    <mergeCell ref="G47:J47"/>
    <mergeCell ref="K47:L47"/>
    <mergeCell ref="A46:B46"/>
    <mergeCell ref="C46:D46"/>
    <mergeCell ref="E46:F46"/>
    <mergeCell ref="G46:J46"/>
    <mergeCell ref="K46:L46"/>
    <mergeCell ref="M46:N46"/>
    <mergeCell ref="A47:B47"/>
    <mergeCell ref="M47:N47"/>
    <mergeCell ref="C47:D47"/>
    <mergeCell ref="E47:F47"/>
    <mergeCell ref="C45:D45"/>
    <mergeCell ref="E45:F45"/>
    <mergeCell ref="M45:N45"/>
    <mergeCell ref="G55:J55"/>
    <mergeCell ref="K55:N55"/>
    <mergeCell ref="A53:B53"/>
    <mergeCell ref="C53:D53"/>
    <mergeCell ref="E53:F53"/>
    <mergeCell ref="G53:J53"/>
    <mergeCell ref="K53:L53"/>
    <mergeCell ref="M53:N53"/>
    <mergeCell ref="A55:B55"/>
    <mergeCell ref="G45:J45"/>
    <mergeCell ref="K45:L45"/>
    <mergeCell ref="A50:B50"/>
    <mergeCell ref="C50:D50"/>
    <mergeCell ref="E50:F50"/>
    <mergeCell ref="G50:J50"/>
    <mergeCell ref="K50:N50"/>
    <mergeCell ref="K52:L52"/>
    <mergeCell ref="M52:N52"/>
    <mergeCell ref="C55:D55"/>
    <mergeCell ref="E55:F55"/>
    <mergeCell ref="A37:B37"/>
    <mergeCell ref="C37:D37"/>
    <mergeCell ref="E37:F37"/>
    <mergeCell ref="G37:J37"/>
    <mergeCell ref="K37:N37"/>
    <mergeCell ref="E39:F39"/>
    <mergeCell ref="G39:J39"/>
    <mergeCell ref="K39:L39"/>
    <mergeCell ref="M39:N39"/>
    <mergeCell ref="A38:B38"/>
    <mergeCell ref="C38:D38"/>
    <mergeCell ref="E38:J38"/>
    <mergeCell ref="K38:L38"/>
    <mergeCell ref="M38:N38"/>
    <mergeCell ref="A39:B39"/>
    <mergeCell ref="C39:D39"/>
    <mergeCell ref="G34:J34"/>
    <mergeCell ref="K34:L34"/>
    <mergeCell ref="A33:B33"/>
    <mergeCell ref="C33:D33"/>
    <mergeCell ref="E33:F33"/>
    <mergeCell ref="G33:J33"/>
    <mergeCell ref="K33:L33"/>
    <mergeCell ref="M33:N33"/>
    <mergeCell ref="A34:B34"/>
    <mergeCell ref="M34:N34"/>
    <mergeCell ref="C34:D34"/>
    <mergeCell ref="E34:F34"/>
    <mergeCell ref="C41:D41"/>
    <mergeCell ref="E41:F41"/>
    <mergeCell ref="C42:D42"/>
    <mergeCell ref="E42:F42"/>
    <mergeCell ref="G42:J42"/>
    <mergeCell ref="K42:L42"/>
    <mergeCell ref="M42:N42"/>
    <mergeCell ref="A42:B42"/>
    <mergeCell ref="A43:B43"/>
    <mergeCell ref="C43:D43"/>
    <mergeCell ref="E43:F43"/>
    <mergeCell ref="G43:J43"/>
    <mergeCell ref="K43:L43"/>
    <mergeCell ref="M43:N43"/>
    <mergeCell ref="G41:J41"/>
    <mergeCell ref="K41:L41"/>
  </mergeCells>
  <conditionalFormatting sqref="E7:F7">
    <cfRule type="cellIs" dxfId="2" priority="1" operator="lessThan">
      <formula>0</formula>
    </cfRule>
    <cfRule type="cellIs" dxfId="1" priority="2" operator="greaterThanOrEqual">
      <formula>0</formula>
    </cfRule>
  </conditionalFormatting>
  <pageMargins left="0.7" right="0.7" top="0.75" bottom="0.75" header="0" footer="0"/>
  <pageSetup orientation="landscape"/>
  <headerFooter>
    <oddHeader>&amp;C&amp;P</oddHeader>
  </headerFooter>
  <drawing r:id="rId1"/>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Database!$A$2:$A$65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cols>
    <col min="1" max="1" width="41.85546875" customWidth="1"/>
    <col min="2" max="2" width="29.7109375" customWidth="1"/>
    <col min="3" max="3" width="27.140625" customWidth="1"/>
    <col min="4" max="4" width="28.140625" customWidth="1"/>
    <col min="5" max="6" width="9.140625" customWidth="1"/>
    <col min="7" max="26" width="8.7109375" customWidth="1"/>
  </cols>
  <sheetData>
    <row r="1" spans="1:26" ht="59.25" customHeight="1">
      <c r="A1" s="18" t="s">
        <v>95</v>
      </c>
      <c r="B1" s="19" t="s">
        <v>96</v>
      </c>
      <c r="C1" s="7" t="s">
        <v>97</v>
      </c>
      <c r="D1" s="20" t="s">
        <v>98</v>
      </c>
      <c r="E1" s="21"/>
      <c r="F1" s="21"/>
      <c r="G1" s="21"/>
      <c r="H1" s="21"/>
      <c r="I1" s="21"/>
      <c r="J1" s="21"/>
      <c r="K1" s="21"/>
      <c r="L1" s="21"/>
      <c r="M1" s="21"/>
      <c r="N1" s="21"/>
      <c r="O1" s="21"/>
      <c r="P1" s="21"/>
      <c r="Q1" s="21"/>
      <c r="R1" s="21"/>
      <c r="S1" s="21"/>
      <c r="T1" s="21"/>
      <c r="U1" s="21"/>
      <c r="V1" s="21"/>
      <c r="W1" s="21"/>
      <c r="X1" s="21"/>
      <c r="Y1" s="21"/>
      <c r="Z1" s="21"/>
    </row>
    <row r="2" spans="1:26">
      <c r="A2" s="22" t="s">
        <v>99</v>
      </c>
      <c r="B2" s="23">
        <v>195734</v>
      </c>
      <c r="C2" s="24">
        <v>26027</v>
      </c>
      <c r="D2" s="24">
        <v>15537</v>
      </c>
      <c r="E2" s="1"/>
      <c r="F2" s="1"/>
      <c r="G2" s="1"/>
      <c r="H2" s="1"/>
      <c r="I2" s="1"/>
      <c r="J2" s="1"/>
      <c r="K2" s="1"/>
      <c r="L2" s="1"/>
      <c r="M2" s="1"/>
      <c r="N2" s="1"/>
      <c r="O2" s="1"/>
      <c r="P2" s="1"/>
      <c r="Q2" s="1"/>
      <c r="R2" s="1"/>
      <c r="S2" s="1"/>
      <c r="T2" s="1"/>
      <c r="U2" s="1"/>
      <c r="V2" s="1"/>
      <c r="W2" s="1"/>
      <c r="X2" s="1"/>
      <c r="Y2" s="1"/>
      <c r="Z2" s="1"/>
    </row>
    <row r="3" spans="1:26">
      <c r="A3" s="22" t="s">
        <v>100</v>
      </c>
      <c r="B3" s="23">
        <v>88403</v>
      </c>
      <c r="C3" s="24">
        <v>34634.06</v>
      </c>
      <c r="D3" s="24">
        <v>0</v>
      </c>
      <c r="E3" s="1"/>
      <c r="F3" s="1"/>
      <c r="G3" s="1"/>
      <c r="H3" s="1"/>
      <c r="I3" s="1"/>
      <c r="J3" s="1"/>
      <c r="K3" s="1"/>
      <c r="L3" s="1"/>
      <c r="M3" s="1"/>
      <c r="N3" s="1"/>
      <c r="O3" s="1"/>
      <c r="P3" s="1"/>
      <c r="Q3" s="1"/>
      <c r="R3" s="1"/>
      <c r="S3" s="1"/>
      <c r="T3" s="1"/>
      <c r="U3" s="1"/>
      <c r="V3" s="1"/>
      <c r="W3" s="1"/>
      <c r="X3" s="1"/>
      <c r="Y3" s="1"/>
      <c r="Z3" s="1"/>
    </row>
    <row r="4" spans="1:26">
      <c r="A4" s="22" t="s">
        <v>101</v>
      </c>
      <c r="B4" s="23">
        <v>350949</v>
      </c>
      <c r="C4" s="24">
        <v>27871.38</v>
      </c>
      <c r="D4" s="24">
        <v>63516</v>
      </c>
      <c r="E4" s="1"/>
      <c r="F4" s="1"/>
      <c r="G4" s="1"/>
      <c r="H4" s="1"/>
      <c r="I4" s="1"/>
      <c r="J4" s="1"/>
      <c r="K4" s="1"/>
      <c r="L4" s="1"/>
      <c r="M4" s="1"/>
      <c r="N4" s="1"/>
      <c r="O4" s="1"/>
      <c r="P4" s="1"/>
      <c r="Q4" s="1"/>
      <c r="R4" s="1"/>
      <c r="S4" s="1"/>
      <c r="T4" s="1"/>
      <c r="U4" s="1"/>
      <c r="V4" s="1"/>
      <c r="W4" s="1"/>
      <c r="X4" s="1"/>
      <c r="Y4" s="1"/>
      <c r="Z4" s="1"/>
    </row>
    <row r="5" spans="1:26">
      <c r="A5" s="22" t="s">
        <v>102</v>
      </c>
      <c r="B5" s="23">
        <v>60042</v>
      </c>
      <c r="C5" s="24">
        <v>20003.47</v>
      </c>
      <c r="D5" s="24">
        <v>0</v>
      </c>
      <c r="E5" s="1"/>
      <c r="F5" s="1"/>
      <c r="G5" s="1"/>
      <c r="H5" s="1"/>
      <c r="I5" s="1"/>
      <c r="J5" s="1"/>
      <c r="K5" s="1"/>
      <c r="L5" s="1"/>
      <c r="M5" s="1"/>
      <c r="N5" s="1"/>
      <c r="O5" s="1"/>
      <c r="P5" s="1"/>
      <c r="Q5" s="1"/>
      <c r="R5" s="1"/>
      <c r="S5" s="1"/>
      <c r="T5" s="1"/>
      <c r="U5" s="1"/>
      <c r="V5" s="1"/>
      <c r="W5" s="1"/>
      <c r="X5" s="1"/>
      <c r="Y5" s="1"/>
      <c r="Z5" s="1"/>
    </row>
    <row r="6" spans="1:26">
      <c r="A6" s="22" t="s">
        <v>103</v>
      </c>
      <c r="B6" s="23">
        <v>199728</v>
      </c>
      <c r="C6" s="24">
        <v>44959.34</v>
      </c>
      <c r="D6" s="24">
        <v>49975.199999999997</v>
      </c>
      <c r="E6" s="1"/>
      <c r="F6" s="1"/>
      <c r="G6" s="1"/>
      <c r="H6" s="1"/>
      <c r="I6" s="1"/>
      <c r="J6" s="1"/>
      <c r="K6" s="1"/>
      <c r="L6" s="1"/>
      <c r="M6" s="1"/>
      <c r="N6" s="1"/>
      <c r="O6" s="1"/>
      <c r="P6" s="1"/>
      <c r="Q6" s="1"/>
      <c r="R6" s="1"/>
      <c r="S6" s="1"/>
      <c r="T6" s="1"/>
      <c r="U6" s="1"/>
      <c r="V6" s="1"/>
      <c r="W6" s="1"/>
      <c r="X6" s="1"/>
      <c r="Y6" s="1"/>
      <c r="Z6" s="1"/>
    </row>
    <row r="7" spans="1:26">
      <c r="A7" s="22" t="s">
        <v>104</v>
      </c>
      <c r="B7" s="23">
        <v>377605</v>
      </c>
      <c r="C7" s="24">
        <v>58202.91</v>
      </c>
      <c r="D7" s="24">
        <v>0</v>
      </c>
      <c r="E7" s="1"/>
      <c r="F7" s="1"/>
      <c r="G7" s="1"/>
      <c r="H7" s="1"/>
      <c r="I7" s="1"/>
      <c r="J7" s="1"/>
      <c r="K7" s="1"/>
      <c r="L7" s="1"/>
      <c r="M7" s="1"/>
      <c r="N7" s="1"/>
      <c r="O7" s="1"/>
      <c r="P7" s="1"/>
      <c r="Q7" s="1"/>
      <c r="R7" s="1"/>
      <c r="S7" s="1"/>
      <c r="T7" s="1"/>
      <c r="U7" s="1"/>
      <c r="V7" s="1"/>
      <c r="W7" s="1"/>
      <c r="X7" s="1"/>
      <c r="Y7" s="1"/>
      <c r="Z7" s="1"/>
    </row>
    <row r="8" spans="1:26">
      <c r="A8" s="22" t="s">
        <v>105</v>
      </c>
      <c r="B8" s="23">
        <v>41252</v>
      </c>
      <c r="C8" s="24">
        <v>27363.48</v>
      </c>
      <c r="D8" s="24">
        <v>0</v>
      </c>
      <c r="E8" s="1"/>
      <c r="F8" s="1"/>
      <c r="G8" s="1"/>
      <c r="H8" s="1"/>
      <c r="I8" s="1"/>
      <c r="J8" s="1"/>
      <c r="K8" s="1"/>
      <c r="L8" s="1"/>
      <c r="M8" s="1"/>
      <c r="N8" s="1"/>
      <c r="O8" s="1"/>
      <c r="P8" s="1"/>
      <c r="Q8" s="1"/>
      <c r="R8" s="1"/>
      <c r="S8" s="1"/>
      <c r="T8" s="1"/>
      <c r="U8" s="1"/>
      <c r="V8" s="1"/>
      <c r="W8" s="1"/>
      <c r="X8" s="1"/>
      <c r="Y8" s="1"/>
      <c r="Z8" s="1"/>
    </row>
    <row r="9" spans="1:26">
      <c r="A9" s="22" t="s">
        <v>106</v>
      </c>
      <c r="B9" s="23">
        <v>28575</v>
      </c>
      <c r="C9" s="24">
        <v>47320.15</v>
      </c>
      <c r="D9" s="24">
        <v>0</v>
      </c>
      <c r="E9" s="1"/>
      <c r="F9" s="1"/>
      <c r="G9" s="1"/>
      <c r="H9" s="1"/>
      <c r="I9" s="1"/>
      <c r="J9" s="1"/>
      <c r="K9" s="1"/>
      <c r="L9" s="1"/>
      <c r="M9" s="1"/>
      <c r="N9" s="1"/>
      <c r="O9" s="1"/>
      <c r="P9" s="1"/>
      <c r="Q9" s="1"/>
      <c r="R9" s="1"/>
      <c r="S9" s="1"/>
      <c r="T9" s="1"/>
      <c r="U9" s="1"/>
      <c r="V9" s="1"/>
      <c r="W9" s="1"/>
      <c r="X9" s="1"/>
      <c r="Y9" s="1"/>
      <c r="Z9" s="1"/>
    </row>
    <row r="10" spans="1:26">
      <c r="A10" s="22" t="s">
        <v>107</v>
      </c>
      <c r="B10" s="23">
        <v>525962</v>
      </c>
      <c r="C10" s="24">
        <v>79523.48</v>
      </c>
      <c r="D10" s="24">
        <v>0</v>
      </c>
      <c r="E10" s="1"/>
      <c r="F10" s="1"/>
      <c r="G10" s="1"/>
      <c r="H10" s="1"/>
      <c r="I10" s="1"/>
      <c r="J10" s="1"/>
      <c r="K10" s="1"/>
      <c r="L10" s="1"/>
      <c r="M10" s="1"/>
      <c r="N10" s="1"/>
      <c r="O10" s="1"/>
      <c r="P10" s="1"/>
      <c r="Q10" s="1"/>
      <c r="R10" s="1"/>
      <c r="S10" s="1"/>
      <c r="T10" s="1"/>
      <c r="U10" s="1"/>
      <c r="V10" s="1"/>
      <c r="W10" s="1"/>
      <c r="X10" s="1"/>
      <c r="Y10" s="1"/>
      <c r="Z10" s="1"/>
    </row>
    <row r="11" spans="1:26">
      <c r="A11" s="22" t="s">
        <v>108</v>
      </c>
      <c r="B11" s="23">
        <v>134520</v>
      </c>
      <c r="C11" s="24">
        <v>27126.99</v>
      </c>
      <c r="D11" s="24">
        <v>17194</v>
      </c>
      <c r="E11" s="1"/>
      <c r="F11" s="1"/>
      <c r="G11" s="1"/>
      <c r="H11" s="1"/>
      <c r="I11" s="1"/>
      <c r="J11" s="1"/>
      <c r="K11" s="1"/>
      <c r="L11" s="1"/>
      <c r="M11" s="1"/>
      <c r="N11" s="1"/>
      <c r="O11" s="1"/>
      <c r="P11" s="1"/>
      <c r="Q11" s="1"/>
      <c r="R11" s="1"/>
      <c r="S11" s="1"/>
      <c r="T11" s="1"/>
      <c r="U11" s="1"/>
      <c r="V11" s="1"/>
      <c r="W11" s="1"/>
      <c r="X11" s="1"/>
      <c r="Y11" s="1"/>
      <c r="Z11" s="1"/>
    </row>
    <row r="12" spans="1:26">
      <c r="A12" s="22" t="s">
        <v>109</v>
      </c>
      <c r="B12" s="23">
        <v>284900</v>
      </c>
      <c r="C12" s="24">
        <v>54370.67</v>
      </c>
      <c r="D12" s="24">
        <v>0</v>
      </c>
      <c r="E12" s="1"/>
      <c r="F12" s="1"/>
      <c r="G12" s="1"/>
      <c r="H12" s="1"/>
      <c r="I12" s="1"/>
      <c r="J12" s="1"/>
      <c r="K12" s="1"/>
      <c r="L12" s="1"/>
      <c r="M12" s="1"/>
      <c r="N12" s="1"/>
      <c r="O12" s="1"/>
      <c r="P12" s="1"/>
      <c r="Q12" s="1"/>
      <c r="R12" s="1"/>
      <c r="S12" s="1"/>
      <c r="T12" s="1"/>
      <c r="U12" s="1"/>
      <c r="V12" s="1"/>
      <c r="W12" s="1"/>
      <c r="X12" s="1"/>
      <c r="Y12" s="1"/>
      <c r="Z12" s="1"/>
    </row>
    <row r="13" spans="1:26">
      <c r="A13" s="22" t="s">
        <v>110</v>
      </c>
      <c r="B13" s="23">
        <v>876786</v>
      </c>
      <c r="C13" s="24">
        <v>94671.31</v>
      </c>
      <c r="D13" s="24">
        <v>226079.79</v>
      </c>
      <c r="E13" s="1"/>
      <c r="F13" s="1"/>
      <c r="G13" s="1"/>
      <c r="H13" s="1"/>
      <c r="I13" s="1"/>
      <c r="J13" s="1"/>
      <c r="K13" s="1"/>
      <c r="L13" s="1"/>
      <c r="M13" s="1"/>
      <c r="N13" s="1"/>
      <c r="O13" s="1"/>
      <c r="P13" s="1"/>
      <c r="Q13" s="1"/>
      <c r="R13" s="1"/>
      <c r="S13" s="1"/>
      <c r="T13" s="1"/>
      <c r="U13" s="1"/>
      <c r="V13" s="1"/>
      <c r="W13" s="1"/>
      <c r="X13" s="1"/>
      <c r="Y13" s="1"/>
      <c r="Z13" s="1"/>
    </row>
    <row r="14" spans="1:26">
      <c r="A14" s="22" t="s">
        <v>111</v>
      </c>
      <c r="B14" s="23">
        <v>627289</v>
      </c>
      <c r="C14" s="24">
        <v>91964.29</v>
      </c>
      <c r="D14" s="24">
        <v>0</v>
      </c>
      <c r="E14" s="1"/>
      <c r="F14" s="1"/>
      <c r="G14" s="1"/>
      <c r="H14" s="1"/>
      <c r="I14" s="1"/>
      <c r="J14" s="1"/>
      <c r="K14" s="1"/>
      <c r="L14" s="1"/>
      <c r="M14" s="1"/>
      <c r="N14" s="1"/>
      <c r="O14" s="1"/>
      <c r="P14" s="1"/>
      <c r="Q14" s="1"/>
      <c r="R14" s="1"/>
      <c r="S14" s="1"/>
      <c r="T14" s="1"/>
      <c r="U14" s="1"/>
      <c r="V14" s="1"/>
      <c r="W14" s="1"/>
      <c r="X14" s="1"/>
      <c r="Y14" s="1"/>
      <c r="Z14" s="1"/>
    </row>
    <row r="15" spans="1:26">
      <c r="A15" s="22" t="s">
        <v>112</v>
      </c>
      <c r="B15" s="23">
        <v>770637</v>
      </c>
      <c r="C15" s="24">
        <v>108365.92</v>
      </c>
      <c r="D15" s="24">
        <v>66789.48</v>
      </c>
      <c r="E15" s="1"/>
      <c r="F15" s="1"/>
      <c r="G15" s="1"/>
      <c r="H15" s="1"/>
      <c r="I15" s="1"/>
      <c r="J15" s="1"/>
      <c r="K15" s="1"/>
      <c r="L15" s="1"/>
      <c r="M15" s="1"/>
      <c r="N15" s="1"/>
      <c r="O15" s="1"/>
      <c r="P15" s="1"/>
      <c r="Q15" s="1"/>
      <c r="R15" s="1"/>
      <c r="S15" s="1"/>
      <c r="T15" s="1"/>
      <c r="U15" s="1"/>
      <c r="V15" s="1"/>
      <c r="W15" s="1"/>
      <c r="X15" s="1"/>
      <c r="Y15" s="1"/>
      <c r="Z15" s="1"/>
    </row>
    <row r="16" spans="1:26">
      <c r="A16" s="22" t="s">
        <v>113</v>
      </c>
      <c r="B16" s="23">
        <v>46732</v>
      </c>
      <c r="C16" s="24">
        <v>15522.58</v>
      </c>
      <c r="D16" s="24">
        <v>9534.09</v>
      </c>
      <c r="E16" s="1"/>
      <c r="F16" s="1"/>
      <c r="G16" s="1"/>
      <c r="H16" s="1"/>
      <c r="I16" s="1"/>
      <c r="J16" s="1"/>
      <c r="K16" s="1"/>
      <c r="L16" s="1"/>
      <c r="M16" s="1"/>
      <c r="N16" s="1"/>
      <c r="O16" s="1"/>
      <c r="P16" s="1"/>
      <c r="Q16" s="1"/>
      <c r="R16" s="1"/>
      <c r="S16" s="1"/>
      <c r="T16" s="1"/>
      <c r="U16" s="1"/>
      <c r="V16" s="1"/>
      <c r="W16" s="1"/>
      <c r="X16" s="1"/>
      <c r="Y16" s="1"/>
      <c r="Z16" s="1"/>
    </row>
    <row r="17" spans="1:26">
      <c r="A17" s="22" t="s">
        <v>114</v>
      </c>
      <c r="B17" s="23">
        <v>81706</v>
      </c>
      <c r="C17" s="24">
        <v>0</v>
      </c>
      <c r="D17" s="24">
        <v>0</v>
      </c>
      <c r="E17" s="1"/>
      <c r="F17" s="1"/>
      <c r="G17" s="1"/>
      <c r="H17" s="1"/>
      <c r="I17" s="1"/>
      <c r="J17" s="1"/>
      <c r="K17" s="1"/>
      <c r="L17" s="1"/>
      <c r="M17" s="1"/>
      <c r="N17" s="1"/>
      <c r="O17" s="1"/>
      <c r="P17" s="1"/>
      <c r="Q17" s="1"/>
      <c r="R17" s="1"/>
      <c r="S17" s="1"/>
      <c r="T17" s="1"/>
      <c r="U17" s="1"/>
      <c r="V17" s="1"/>
      <c r="W17" s="1"/>
      <c r="X17" s="1"/>
      <c r="Y17" s="1"/>
      <c r="Z17" s="1"/>
    </row>
    <row r="18" spans="1:26">
      <c r="A18" s="22" t="s">
        <v>115</v>
      </c>
      <c r="B18" s="23">
        <v>318240</v>
      </c>
      <c r="C18" s="24">
        <v>57553.02</v>
      </c>
      <c r="D18" s="24">
        <v>0</v>
      </c>
      <c r="E18" s="1"/>
      <c r="F18" s="1"/>
      <c r="G18" s="1"/>
      <c r="H18" s="1"/>
      <c r="I18" s="1"/>
      <c r="J18" s="1"/>
      <c r="K18" s="1"/>
      <c r="L18" s="1"/>
      <c r="M18" s="1"/>
      <c r="N18" s="1"/>
      <c r="O18" s="1"/>
      <c r="P18" s="1"/>
      <c r="Q18" s="1"/>
      <c r="R18" s="1"/>
      <c r="S18" s="1"/>
      <c r="T18" s="1"/>
      <c r="U18" s="1"/>
      <c r="V18" s="1"/>
      <c r="W18" s="1"/>
      <c r="X18" s="1"/>
      <c r="Y18" s="1"/>
      <c r="Z18" s="1"/>
    </row>
    <row r="19" spans="1:26">
      <c r="A19" s="22" t="s">
        <v>116</v>
      </c>
      <c r="B19" s="23">
        <v>149159</v>
      </c>
      <c r="C19" s="24">
        <v>35716.21</v>
      </c>
      <c r="D19" s="24">
        <v>5355.93</v>
      </c>
      <c r="E19" s="1"/>
      <c r="F19" s="1"/>
      <c r="G19" s="1"/>
      <c r="H19" s="1"/>
      <c r="I19" s="1"/>
      <c r="J19" s="1"/>
      <c r="K19" s="1"/>
      <c r="L19" s="1"/>
      <c r="M19" s="1"/>
      <c r="N19" s="1"/>
      <c r="O19" s="1"/>
      <c r="P19" s="1"/>
      <c r="Q19" s="1"/>
      <c r="R19" s="1"/>
      <c r="S19" s="1"/>
      <c r="T19" s="1"/>
      <c r="U19" s="1"/>
      <c r="V19" s="1"/>
      <c r="W19" s="1"/>
      <c r="X19" s="1"/>
      <c r="Y19" s="1"/>
      <c r="Z19" s="1"/>
    </row>
    <row r="20" spans="1:26">
      <c r="A20" s="22" t="s">
        <v>117</v>
      </c>
      <c r="B20" s="23">
        <v>294033</v>
      </c>
      <c r="C20" s="24">
        <v>49003.85</v>
      </c>
      <c r="D20" s="24">
        <v>0</v>
      </c>
      <c r="E20" s="1"/>
      <c r="F20" s="1"/>
      <c r="G20" s="1"/>
      <c r="H20" s="1"/>
      <c r="I20" s="1"/>
      <c r="J20" s="1"/>
      <c r="K20" s="1"/>
      <c r="L20" s="1"/>
      <c r="M20" s="1"/>
      <c r="N20" s="1"/>
      <c r="O20" s="1"/>
      <c r="P20" s="1"/>
      <c r="Q20" s="1"/>
      <c r="R20" s="1"/>
      <c r="S20" s="1"/>
      <c r="T20" s="1"/>
      <c r="U20" s="1"/>
      <c r="V20" s="1"/>
      <c r="W20" s="1"/>
      <c r="X20" s="1"/>
      <c r="Y20" s="1"/>
      <c r="Z20" s="1"/>
    </row>
    <row r="21" spans="1:26" ht="15.75" customHeight="1">
      <c r="A21" s="22" t="s">
        <v>118</v>
      </c>
      <c r="B21" s="23">
        <v>150164</v>
      </c>
      <c r="C21" s="24">
        <v>38010.04</v>
      </c>
      <c r="D21" s="24">
        <v>32652</v>
      </c>
      <c r="E21" s="1"/>
      <c r="F21" s="1"/>
      <c r="G21" s="1"/>
      <c r="H21" s="1"/>
      <c r="I21" s="1"/>
      <c r="J21" s="1"/>
      <c r="K21" s="1"/>
      <c r="L21" s="1"/>
      <c r="M21" s="1"/>
      <c r="N21" s="1"/>
      <c r="O21" s="1"/>
      <c r="P21" s="1"/>
      <c r="Q21" s="1"/>
      <c r="R21" s="1"/>
      <c r="S21" s="1"/>
      <c r="T21" s="1"/>
      <c r="U21" s="1"/>
      <c r="V21" s="1"/>
      <c r="W21" s="1"/>
      <c r="X21" s="1"/>
      <c r="Y21" s="1"/>
      <c r="Z21" s="1"/>
    </row>
    <row r="22" spans="1:26" ht="15.75" customHeight="1">
      <c r="A22" s="22" t="s">
        <v>119</v>
      </c>
      <c r="B22" s="23">
        <v>27051</v>
      </c>
      <c r="C22" s="24">
        <v>24519.200000000001</v>
      </c>
      <c r="D22" s="24">
        <v>0</v>
      </c>
      <c r="E22" s="1"/>
      <c r="F22" s="1"/>
      <c r="G22" s="1"/>
      <c r="H22" s="1"/>
      <c r="I22" s="1"/>
      <c r="J22" s="1"/>
      <c r="K22" s="1"/>
      <c r="L22" s="1"/>
      <c r="M22" s="1"/>
      <c r="N22" s="1"/>
      <c r="O22" s="1"/>
      <c r="P22" s="1"/>
      <c r="Q22" s="1"/>
      <c r="R22" s="1"/>
      <c r="S22" s="1"/>
      <c r="T22" s="1"/>
      <c r="U22" s="1"/>
      <c r="V22" s="1"/>
      <c r="W22" s="1"/>
      <c r="X22" s="1"/>
      <c r="Y22" s="1"/>
      <c r="Z22" s="1"/>
    </row>
    <row r="23" spans="1:26" ht="15.75" customHeight="1">
      <c r="A23" s="22" t="s">
        <v>120</v>
      </c>
      <c r="B23" s="23">
        <v>57305</v>
      </c>
      <c r="C23" s="24">
        <v>18052.27</v>
      </c>
      <c r="D23" s="24">
        <v>0</v>
      </c>
      <c r="E23" s="1"/>
      <c r="F23" s="1"/>
      <c r="G23" s="1"/>
      <c r="H23" s="1"/>
      <c r="I23" s="1"/>
      <c r="J23" s="1"/>
      <c r="K23" s="1"/>
      <c r="L23" s="1"/>
      <c r="M23" s="1"/>
      <c r="N23" s="1"/>
      <c r="O23" s="1"/>
      <c r="P23" s="1"/>
      <c r="Q23" s="1"/>
      <c r="R23" s="1"/>
      <c r="S23" s="1"/>
      <c r="T23" s="1"/>
      <c r="U23" s="1"/>
      <c r="V23" s="1"/>
      <c r="W23" s="1"/>
      <c r="X23" s="1"/>
      <c r="Y23" s="1"/>
      <c r="Z23" s="1"/>
    </row>
    <row r="24" spans="1:26" ht="15.75" customHeight="1">
      <c r="A24" s="22" t="s">
        <v>121</v>
      </c>
      <c r="B24" s="23">
        <v>217718</v>
      </c>
      <c r="C24" s="24">
        <v>39426.120000000003</v>
      </c>
      <c r="D24" s="24">
        <v>0</v>
      </c>
      <c r="E24" s="1"/>
      <c r="F24" s="1"/>
      <c r="G24" s="1"/>
      <c r="H24" s="1"/>
      <c r="I24" s="1"/>
      <c r="J24" s="1"/>
      <c r="K24" s="1"/>
      <c r="L24" s="1"/>
      <c r="M24" s="1"/>
      <c r="N24" s="1"/>
      <c r="O24" s="1"/>
      <c r="P24" s="1"/>
      <c r="Q24" s="1"/>
      <c r="R24" s="1"/>
      <c r="S24" s="1"/>
      <c r="T24" s="1"/>
      <c r="U24" s="1"/>
      <c r="V24" s="1"/>
      <c r="W24" s="1"/>
      <c r="X24" s="1"/>
      <c r="Y24" s="1"/>
      <c r="Z24" s="1"/>
    </row>
    <row r="25" spans="1:26" ht="15.75" customHeight="1">
      <c r="A25" s="22" t="s">
        <v>122</v>
      </c>
      <c r="B25" s="23">
        <v>79585</v>
      </c>
      <c r="C25" s="24">
        <v>38501.39</v>
      </c>
      <c r="D25" s="24">
        <v>0</v>
      </c>
      <c r="E25" s="1"/>
      <c r="F25" s="1"/>
      <c r="G25" s="1"/>
      <c r="H25" s="1"/>
      <c r="I25" s="1"/>
      <c r="J25" s="1"/>
      <c r="K25" s="1"/>
      <c r="L25" s="1"/>
      <c r="M25" s="1"/>
      <c r="N25" s="1"/>
      <c r="O25" s="1"/>
      <c r="P25" s="1"/>
      <c r="Q25" s="1"/>
      <c r="R25" s="1"/>
      <c r="S25" s="1"/>
      <c r="T25" s="1"/>
      <c r="U25" s="1"/>
      <c r="V25" s="1"/>
      <c r="W25" s="1"/>
      <c r="X25" s="1"/>
      <c r="Y25" s="1"/>
      <c r="Z25" s="1"/>
    </row>
    <row r="26" spans="1:26" ht="15.75" customHeight="1">
      <c r="A26" s="22" t="s">
        <v>123</v>
      </c>
      <c r="B26" s="23">
        <v>62454</v>
      </c>
      <c r="C26" s="24">
        <v>23331.69</v>
      </c>
      <c r="D26" s="24">
        <v>25180.75</v>
      </c>
      <c r="E26" s="1"/>
      <c r="F26" s="1"/>
      <c r="G26" s="1"/>
      <c r="H26" s="1"/>
      <c r="I26" s="1"/>
      <c r="J26" s="1"/>
      <c r="K26" s="1"/>
      <c r="L26" s="1"/>
      <c r="M26" s="1"/>
      <c r="N26" s="1"/>
      <c r="O26" s="1"/>
      <c r="P26" s="1"/>
      <c r="Q26" s="1"/>
      <c r="R26" s="1"/>
      <c r="S26" s="1"/>
      <c r="T26" s="1"/>
      <c r="U26" s="1"/>
      <c r="V26" s="1"/>
      <c r="W26" s="1"/>
      <c r="X26" s="1"/>
      <c r="Y26" s="1"/>
      <c r="Z26" s="1"/>
    </row>
    <row r="27" spans="1:26" ht="15.75" customHeight="1">
      <c r="A27" s="22" t="s">
        <v>124</v>
      </c>
      <c r="B27" s="23">
        <v>50821</v>
      </c>
      <c r="C27" s="24">
        <v>33605.870000000003</v>
      </c>
      <c r="D27" s="24">
        <v>0</v>
      </c>
      <c r="E27" s="1"/>
      <c r="F27" s="1"/>
      <c r="G27" s="1"/>
      <c r="H27" s="1"/>
      <c r="I27" s="1"/>
      <c r="J27" s="1"/>
      <c r="K27" s="1"/>
      <c r="L27" s="1"/>
      <c r="M27" s="1"/>
      <c r="N27" s="1"/>
      <c r="O27" s="1"/>
      <c r="P27" s="1"/>
      <c r="Q27" s="1"/>
      <c r="R27" s="1"/>
      <c r="S27" s="1"/>
      <c r="T27" s="1"/>
      <c r="U27" s="1"/>
      <c r="V27" s="1"/>
      <c r="W27" s="1"/>
      <c r="X27" s="1"/>
      <c r="Y27" s="1"/>
      <c r="Z27" s="1"/>
    </row>
    <row r="28" spans="1:26" ht="15.75" customHeight="1">
      <c r="A28" s="22" t="s">
        <v>125</v>
      </c>
      <c r="B28" s="23">
        <v>44893</v>
      </c>
      <c r="C28" s="24">
        <v>24318.400000000001</v>
      </c>
      <c r="D28" s="24">
        <v>0</v>
      </c>
      <c r="E28" s="1"/>
      <c r="F28" s="1"/>
      <c r="G28" s="1"/>
      <c r="H28" s="1"/>
      <c r="I28" s="1"/>
      <c r="J28" s="1"/>
      <c r="K28" s="1"/>
      <c r="L28" s="1"/>
      <c r="M28" s="1"/>
      <c r="N28" s="1"/>
      <c r="O28" s="1"/>
      <c r="P28" s="1"/>
      <c r="Q28" s="1"/>
      <c r="R28" s="1"/>
      <c r="S28" s="1"/>
      <c r="T28" s="1"/>
      <c r="U28" s="1"/>
      <c r="V28" s="1"/>
      <c r="W28" s="1"/>
      <c r="X28" s="1"/>
      <c r="Y28" s="1"/>
      <c r="Z28" s="1"/>
    </row>
    <row r="29" spans="1:26" ht="15.75" customHeight="1">
      <c r="A29" s="22" t="s">
        <v>126</v>
      </c>
      <c r="B29" s="23">
        <v>39065</v>
      </c>
      <c r="C29" s="24">
        <v>18056.59</v>
      </c>
      <c r="D29" s="24">
        <v>38053</v>
      </c>
      <c r="E29" s="1"/>
      <c r="F29" s="1"/>
      <c r="G29" s="1"/>
      <c r="H29" s="1"/>
      <c r="I29" s="1"/>
      <c r="J29" s="1"/>
      <c r="K29" s="1"/>
      <c r="L29" s="1"/>
      <c r="M29" s="1"/>
      <c r="N29" s="1"/>
      <c r="O29" s="1"/>
      <c r="P29" s="1"/>
      <c r="Q29" s="1"/>
      <c r="R29" s="1"/>
      <c r="S29" s="1"/>
      <c r="T29" s="1"/>
      <c r="U29" s="1"/>
      <c r="V29" s="1"/>
      <c r="W29" s="1"/>
      <c r="X29" s="1"/>
      <c r="Y29" s="1"/>
      <c r="Z29" s="1"/>
    </row>
    <row r="30" spans="1:26" ht="15.75" customHeight="1">
      <c r="A30" s="22" t="s">
        <v>127</v>
      </c>
      <c r="B30" s="23">
        <v>98517</v>
      </c>
      <c r="C30" s="24">
        <v>19753.240000000002</v>
      </c>
      <c r="D30" s="24">
        <v>1494.2</v>
      </c>
      <c r="E30" s="1"/>
      <c r="F30" s="1"/>
      <c r="G30" s="1"/>
      <c r="H30" s="1"/>
      <c r="I30" s="1"/>
      <c r="J30" s="1"/>
      <c r="K30" s="1"/>
      <c r="L30" s="1"/>
      <c r="M30" s="1"/>
      <c r="N30" s="1"/>
      <c r="O30" s="1"/>
      <c r="P30" s="1"/>
      <c r="Q30" s="1"/>
      <c r="R30" s="1"/>
      <c r="S30" s="1"/>
      <c r="T30" s="1"/>
      <c r="U30" s="1"/>
      <c r="V30" s="1"/>
      <c r="W30" s="1"/>
      <c r="X30" s="1"/>
      <c r="Y30" s="1"/>
      <c r="Z30" s="1"/>
    </row>
    <row r="31" spans="1:26" ht="15.75" customHeight="1">
      <c r="A31" s="22" t="s">
        <v>128</v>
      </c>
      <c r="B31" s="23">
        <v>90952</v>
      </c>
      <c r="C31" s="24">
        <v>31096.68</v>
      </c>
      <c r="D31" s="24">
        <v>0</v>
      </c>
      <c r="E31" s="1"/>
      <c r="F31" s="1"/>
      <c r="G31" s="1"/>
      <c r="H31" s="1"/>
      <c r="I31" s="1"/>
      <c r="J31" s="1"/>
      <c r="K31" s="1"/>
      <c r="L31" s="1"/>
      <c r="M31" s="1"/>
      <c r="N31" s="1"/>
      <c r="O31" s="1"/>
      <c r="P31" s="1"/>
      <c r="Q31" s="1"/>
      <c r="R31" s="1"/>
      <c r="S31" s="1"/>
      <c r="T31" s="1"/>
      <c r="U31" s="1"/>
      <c r="V31" s="1"/>
      <c r="W31" s="1"/>
      <c r="X31" s="1"/>
      <c r="Y31" s="1"/>
      <c r="Z31" s="1"/>
    </row>
    <row r="32" spans="1:26" ht="15.75" customHeight="1">
      <c r="A32" s="22" t="s">
        <v>129</v>
      </c>
      <c r="B32" s="23">
        <v>77960</v>
      </c>
      <c r="C32" s="24">
        <v>28229.27</v>
      </c>
      <c r="D32" s="24">
        <v>0</v>
      </c>
      <c r="E32" s="1"/>
      <c r="F32" s="1"/>
      <c r="G32" s="1"/>
      <c r="H32" s="1"/>
      <c r="I32" s="1"/>
      <c r="J32" s="1"/>
      <c r="K32" s="1"/>
      <c r="L32" s="1"/>
      <c r="M32" s="1"/>
      <c r="N32" s="1"/>
      <c r="O32" s="1"/>
      <c r="P32" s="1"/>
      <c r="Q32" s="1"/>
      <c r="R32" s="1"/>
      <c r="S32" s="1"/>
      <c r="T32" s="1"/>
      <c r="U32" s="1"/>
      <c r="V32" s="1"/>
      <c r="W32" s="1"/>
      <c r="X32" s="1"/>
      <c r="Y32" s="1"/>
      <c r="Z32" s="1"/>
    </row>
    <row r="33" spans="1:26" ht="15.75" customHeight="1">
      <c r="A33" s="22" t="s">
        <v>130</v>
      </c>
      <c r="B33" s="23">
        <v>65689</v>
      </c>
      <c r="C33" s="24">
        <v>22231.27</v>
      </c>
      <c r="D33" s="24">
        <v>0</v>
      </c>
      <c r="E33" s="1"/>
      <c r="F33" s="1"/>
      <c r="G33" s="1"/>
      <c r="H33" s="1"/>
      <c r="I33" s="1"/>
      <c r="J33" s="1"/>
      <c r="K33" s="1"/>
      <c r="L33" s="1"/>
      <c r="M33" s="1"/>
      <c r="N33" s="1"/>
      <c r="O33" s="1"/>
      <c r="P33" s="1"/>
      <c r="Q33" s="1"/>
      <c r="R33" s="1"/>
      <c r="S33" s="1"/>
      <c r="T33" s="1"/>
      <c r="U33" s="1"/>
      <c r="V33" s="1"/>
      <c r="W33" s="1"/>
      <c r="X33" s="1"/>
      <c r="Y33" s="1"/>
      <c r="Z33" s="1"/>
    </row>
    <row r="34" spans="1:26" ht="15.75" customHeight="1">
      <c r="A34" s="22" t="s">
        <v>131</v>
      </c>
      <c r="B34" s="23">
        <v>41128</v>
      </c>
      <c r="C34" s="24">
        <v>18313.93</v>
      </c>
      <c r="D34" s="24">
        <v>19721.79</v>
      </c>
      <c r="E34" s="1"/>
      <c r="F34" s="1"/>
      <c r="G34" s="1"/>
      <c r="H34" s="1"/>
      <c r="I34" s="1"/>
      <c r="J34" s="1"/>
      <c r="K34" s="1"/>
      <c r="L34" s="1"/>
      <c r="M34" s="1"/>
      <c r="N34" s="1"/>
      <c r="O34" s="1"/>
      <c r="P34" s="1"/>
      <c r="Q34" s="1"/>
      <c r="R34" s="1"/>
      <c r="S34" s="1"/>
      <c r="T34" s="1"/>
      <c r="U34" s="1"/>
      <c r="V34" s="1"/>
      <c r="W34" s="1"/>
      <c r="X34" s="1"/>
      <c r="Y34" s="1"/>
      <c r="Z34" s="1"/>
    </row>
    <row r="35" spans="1:26" ht="15.75" customHeight="1">
      <c r="A35" s="22" t="s">
        <v>132</v>
      </c>
      <c r="B35" s="23">
        <v>91461</v>
      </c>
      <c r="C35" s="24">
        <v>25372.92</v>
      </c>
      <c r="D35" s="24">
        <v>0</v>
      </c>
      <c r="E35" s="1"/>
      <c r="F35" s="1"/>
      <c r="G35" s="1"/>
      <c r="H35" s="1"/>
      <c r="I35" s="1"/>
      <c r="J35" s="1"/>
      <c r="K35" s="1"/>
      <c r="L35" s="1"/>
      <c r="M35" s="1"/>
      <c r="N35" s="1"/>
      <c r="O35" s="1"/>
      <c r="P35" s="1"/>
      <c r="Q35" s="1"/>
      <c r="R35" s="1"/>
      <c r="S35" s="1"/>
      <c r="T35" s="1"/>
      <c r="U35" s="1"/>
      <c r="V35" s="1"/>
      <c r="W35" s="1"/>
      <c r="X35" s="1"/>
      <c r="Y35" s="1"/>
      <c r="Z35" s="1"/>
    </row>
    <row r="36" spans="1:26" ht="15.75" customHeight="1">
      <c r="A36" s="22" t="s">
        <v>133</v>
      </c>
      <c r="B36" s="23">
        <v>66862</v>
      </c>
      <c r="C36" s="24">
        <v>31135.94</v>
      </c>
      <c r="D36" s="24">
        <v>0</v>
      </c>
      <c r="E36" s="1"/>
      <c r="F36" s="1"/>
      <c r="G36" s="1"/>
      <c r="H36" s="1"/>
      <c r="I36" s="1"/>
      <c r="J36" s="1"/>
      <c r="K36" s="1"/>
      <c r="L36" s="1"/>
      <c r="M36" s="1"/>
      <c r="N36" s="1"/>
      <c r="O36" s="1"/>
      <c r="P36" s="1"/>
      <c r="Q36" s="1"/>
      <c r="R36" s="1"/>
      <c r="S36" s="1"/>
      <c r="T36" s="1"/>
      <c r="U36" s="1"/>
      <c r="V36" s="1"/>
      <c r="W36" s="1"/>
      <c r="X36" s="1"/>
      <c r="Y36" s="1"/>
      <c r="Z36" s="1"/>
    </row>
    <row r="37" spans="1:26" ht="15.75" customHeight="1">
      <c r="A37" s="22" t="s">
        <v>134</v>
      </c>
      <c r="B37" s="23">
        <v>134520</v>
      </c>
      <c r="C37" s="24">
        <v>27126.99</v>
      </c>
      <c r="D37" s="24">
        <v>0</v>
      </c>
      <c r="E37" s="1"/>
      <c r="F37" s="1"/>
      <c r="G37" s="1"/>
      <c r="H37" s="1"/>
      <c r="I37" s="1"/>
      <c r="J37" s="1"/>
      <c r="K37" s="1"/>
      <c r="L37" s="1"/>
      <c r="M37" s="1"/>
      <c r="N37" s="1"/>
      <c r="O37" s="1"/>
      <c r="P37" s="1"/>
      <c r="Q37" s="1"/>
      <c r="R37" s="1"/>
      <c r="S37" s="1"/>
      <c r="T37" s="1"/>
      <c r="U37" s="1"/>
      <c r="V37" s="1"/>
      <c r="W37" s="1"/>
      <c r="X37" s="1"/>
      <c r="Y37" s="1"/>
      <c r="Z37" s="1"/>
    </row>
    <row r="38" spans="1:26" ht="15.75" customHeight="1">
      <c r="A38" s="22" t="s">
        <v>135</v>
      </c>
      <c r="B38" s="23">
        <v>35100</v>
      </c>
      <c r="C38" s="24">
        <v>6878.4</v>
      </c>
      <c r="D38" s="24">
        <v>28822.14</v>
      </c>
      <c r="E38" s="1"/>
      <c r="F38" s="1"/>
      <c r="G38" s="1"/>
      <c r="H38" s="1"/>
      <c r="I38" s="1"/>
      <c r="J38" s="1"/>
      <c r="K38" s="1"/>
      <c r="L38" s="1"/>
      <c r="M38" s="1"/>
      <c r="N38" s="1"/>
      <c r="O38" s="1"/>
      <c r="P38" s="1"/>
      <c r="Q38" s="1"/>
      <c r="R38" s="1"/>
      <c r="S38" s="1"/>
      <c r="T38" s="1"/>
      <c r="U38" s="1"/>
      <c r="V38" s="1"/>
      <c r="W38" s="1"/>
      <c r="X38" s="1"/>
      <c r="Y38" s="1"/>
      <c r="Z38" s="1"/>
    </row>
    <row r="39" spans="1:26" ht="15.75" customHeight="1">
      <c r="A39" s="22" t="s">
        <v>136</v>
      </c>
      <c r="B39" s="23">
        <v>56366</v>
      </c>
      <c r="C39" s="24">
        <v>20658.12</v>
      </c>
      <c r="D39" s="24">
        <v>0</v>
      </c>
      <c r="E39" s="1"/>
      <c r="F39" s="1"/>
      <c r="G39" s="1"/>
      <c r="H39" s="1"/>
      <c r="I39" s="1"/>
      <c r="J39" s="1"/>
      <c r="K39" s="1"/>
      <c r="L39" s="1"/>
      <c r="M39" s="1"/>
      <c r="N39" s="1"/>
      <c r="O39" s="1"/>
      <c r="P39" s="1"/>
      <c r="Q39" s="1"/>
      <c r="R39" s="1"/>
      <c r="S39" s="1"/>
      <c r="T39" s="1"/>
      <c r="U39" s="1"/>
      <c r="V39" s="1"/>
      <c r="W39" s="1"/>
      <c r="X39" s="1"/>
      <c r="Y39" s="1"/>
      <c r="Z39" s="1"/>
    </row>
    <row r="40" spans="1:26" ht="15.75" customHeight="1">
      <c r="A40" s="22" t="s">
        <v>137</v>
      </c>
      <c r="B40" s="23">
        <v>218878</v>
      </c>
      <c r="C40" s="24">
        <v>41067.769999999997</v>
      </c>
      <c r="D40" s="24">
        <v>0</v>
      </c>
      <c r="E40" s="1"/>
      <c r="F40" s="1"/>
      <c r="G40" s="1"/>
      <c r="H40" s="1"/>
      <c r="I40" s="1"/>
      <c r="J40" s="1"/>
      <c r="K40" s="1"/>
      <c r="L40" s="1"/>
      <c r="M40" s="1"/>
      <c r="N40" s="1"/>
      <c r="O40" s="1"/>
      <c r="P40" s="1"/>
      <c r="Q40" s="1"/>
      <c r="R40" s="1"/>
      <c r="S40" s="1"/>
      <c r="T40" s="1"/>
      <c r="U40" s="1"/>
      <c r="V40" s="1"/>
      <c r="W40" s="1"/>
      <c r="X40" s="1"/>
      <c r="Y40" s="1"/>
      <c r="Z40" s="1"/>
    </row>
    <row r="41" spans="1:26" ht="15.75" customHeight="1">
      <c r="A41" s="22" t="s">
        <v>138</v>
      </c>
      <c r="B41" s="23">
        <v>229464</v>
      </c>
      <c r="C41" s="24">
        <v>41296.79</v>
      </c>
      <c r="D41" s="24">
        <v>0</v>
      </c>
      <c r="E41" s="1"/>
      <c r="F41" s="1"/>
      <c r="G41" s="1"/>
      <c r="H41" s="1"/>
      <c r="I41" s="1"/>
      <c r="J41" s="1"/>
      <c r="K41" s="1"/>
      <c r="L41" s="1"/>
      <c r="M41" s="1"/>
      <c r="N41" s="1"/>
      <c r="O41" s="1"/>
      <c r="P41" s="1"/>
      <c r="Q41" s="1"/>
      <c r="R41" s="1"/>
      <c r="S41" s="1"/>
      <c r="T41" s="1"/>
      <c r="U41" s="1"/>
      <c r="V41" s="1"/>
      <c r="W41" s="1"/>
      <c r="X41" s="1"/>
      <c r="Y41" s="1"/>
      <c r="Z41" s="1"/>
    </row>
    <row r="42" spans="1:26" ht="15.75" customHeight="1">
      <c r="A42" s="22" t="s">
        <v>139</v>
      </c>
      <c r="B42" s="23">
        <v>35756</v>
      </c>
      <c r="C42" s="24">
        <v>25895.13</v>
      </c>
      <c r="D42" s="24">
        <v>0</v>
      </c>
      <c r="E42" s="1"/>
      <c r="F42" s="1"/>
      <c r="G42" s="1"/>
      <c r="H42" s="1"/>
      <c r="I42" s="1"/>
      <c r="J42" s="1"/>
      <c r="K42" s="1"/>
      <c r="L42" s="1"/>
      <c r="M42" s="1"/>
      <c r="N42" s="1"/>
      <c r="O42" s="1"/>
      <c r="P42" s="1"/>
      <c r="Q42" s="1"/>
      <c r="R42" s="1"/>
      <c r="S42" s="1"/>
      <c r="T42" s="1"/>
      <c r="U42" s="1"/>
      <c r="V42" s="1"/>
      <c r="W42" s="1"/>
      <c r="X42" s="1"/>
      <c r="Y42" s="1"/>
      <c r="Z42" s="1"/>
    </row>
    <row r="43" spans="1:26" ht="15.75" customHeight="1">
      <c r="A43" s="22" t="s">
        <v>140</v>
      </c>
      <c r="B43" s="23">
        <v>127685</v>
      </c>
      <c r="C43" s="24">
        <v>45192.76</v>
      </c>
      <c r="D43" s="24">
        <v>0</v>
      </c>
      <c r="E43" s="1"/>
      <c r="F43" s="1"/>
      <c r="G43" s="1"/>
      <c r="H43" s="1"/>
      <c r="I43" s="1"/>
      <c r="J43" s="1"/>
      <c r="K43" s="1"/>
      <c r="L43" s="1"/>
      <c r="M43" s="1"/>
      <c r="N43" s="1"/>
      <c r="O43" s="1"/>
      <c r="P43" s="1"/>
      <c r="Q43" s="1"/>
      <c r="R43" s="1"/>
      <c r="S43" s="1"/>
      <c r="T43" s="1"/>
      <c r="U43" s="1"/>
      <c r="V43" s="1"/>
      <c r="W43" s="1"/>
      <c r="X43" s="1"/>
      <c r="Y43" s="1"/>
      <c r="Z43" s="1"/>
    </row>
    <row r="44" spans="1:26" ht="15.75" customHeight="1">
      <c r="A44" s="22" t="s">
        <v>141</v>
      </c>
      <c r="B44" s="23">
        <v>259259</v>
      </c>
      <c r="C44" s="24">
        <v>30764.04</v>
      </c>
      <c r="D44" s="24">
        <v>0</v>
      </c>
      <c r="E44" s="1"/>
      <c r="F44" s="1"/>
      <c r="G44" s="1"/>
      <c r="H44" s="1"/>
      <c r="I44" s="1"/>
      <c r="J44" s="1"/>
      <c r="K44" s="1"/>
      <c r="L44" s="1"/>
      <c r="M44" s="1"/>
      <c r="N44" s="1"/>
      <c r="O44" s="1"/>
      <c r="P44" s="1"/>
      <c r="Q44" s="1"/>
      <c r="R44" s="1"/>
      <c r="S44" s="1"/>
      <c r="T44" s="1"/>
      <c r="U44" s="1"/>
      <c r="V44" s="1"/>
      <c r="W44" s="1"/>
      <c r="X44" s="1"/>
      <c r="Y44" s="1"/>
      <c r="Z44" s="1"/>
    </row>
    <row r="45" spans="1:26" ht="15.75" customHeight="1">
      <c r="A45" s="22" t="s">
        <v>142</v>
      </c>
      <c r="B45" s="23">
        <v>92017</v>
      </c>
      <c r="C45" s="24">
        <v>30329.98</v>
      </c>
      <c r="D45" s="24">
        <v>0</v>
      </c>
      <c r="E45" s="1"/>
      <c r="F45" s="1"/>
      <c r="G45" s="1"/>
      <c r="H45" s="1"/>
      <c r="I45" s="1"/>
      <c r="J45" s="1"/>
      <c r="K45" s="1"/>
      <c r="L45" s="1"/>
      <c r="M45" s="1"/>
      <c r="N45" s="1"/>
      <c r="O45" s="1"/>
      <c r="P45" s="1"/>
      <c r="Q45" s="1"/>
      <c r="R45" s="1"/>
      <c r="S45" s="1"/>
      <c r="T45" s="1"/>
      <c r="U45" s="1"/>
      <c r="V45" s="1"/>
      <c r="W45" s="1"/>
      <c r="X45" s="1"/>
      <c r="Y45" s="1"/>
      <c r="Z45" s="1"/>
    </row>
    <row r="46" spans="1:26" ht="15.75" customHeight="1">
      <c r="A46" s="22" t="s">
        <v>143</v>
      </c>
      <c r="B46" s="23">
        <v>95008</v>
      </c>
      <c r="C46" s="24">
        <v>18342.71</v>
      </c>
      <c r="D46" s="24">
        <v>23118.37</v>
      </c>
      <c r="E46" s="1"/>
      <c r="F46" s="1"/>
      <c r="G46" s="1"/>
      <c r="H46" s="1"/>
      <c r="I46" s="1"/>
      <c r="J46" s="1"/>
      <c r="K46" s="1"/>
      <c r="L46" s="1"/>
      <c r="M46" s="1"/>
      <c r="N46" s="1"/>
      <c r="O46" s="1"/>
      <c r="P46" s="1"/>
      <c r="Q46" s="1"/>
      <c r="R46" s="1"/>
      <c r="S46" s="1"/>
      <c r="T46" s="1"/>
      <c r="U46" s="1"/>
      <c r="V46" s="1"/>
      <c r="W46" s="1"/>
      <c r="X46" s="1"/>
      <c r="Y46" s="1"/>
      <c r="Z46" s="1"/>
    </row>
    <row r="47" spans="1:26" ht="15.75" customHeight="1">
      <c r="A47" s="22" t="s">
        <v>144</v>
      </c>
      <c r="B47" s="23">
        <v>243222</v>
      </c>
      <c r="C47" s="24">
        <v>48805.51</v>
      </c>
      <c r="D47" s="24">
        <v>84810.34</v>
      </c>
      <c r="E47" s="1"/>
      <c r="F47" s="1"/>
      <c r="G47" s="1"/>
      <c r="H47" s="1"/>
      <c r="I47" s="1"/>
      <c r="J47" s="1"/>
      <c r="K47" s="1"/>
      <c r="L47" s="1"/>
      <c r="M47" s="1"/>
      <c r="N47" s="1"/>
      <c r="O47" s="1"/>
      <c r="P47" s="1"/>
      <c r="Q47" s="1"/>
      <c r="R47" s="1"/>
      <c r="S47" s="1"/>
      <c r="T47" s="1"/>
      <c r="U47" s="1"/>
      <c r="V47" s="1"/>
      <c r="W47" s="1"/>
      <c r="X47" s="1"/>
      <c r="Y47" s="1"/>
      <c r="Z47" s="1"/>
    </row>
    <row r="48" spans="1:26" ht="15.75" customHeight="1">
      <c r="A48" s="22" t="s">
        <v>145</v>
      </c>
      <c r="B48" s="23">
        <v>81529</v>
      </c>
      <c r="C48" s="24">
        <v>33537.96</v>
      </c>
      <c r="D48" s="24">
        <v>0</v>
      </c>
      <c r="E48" s="1"/>
      <c r="F48" s="1"/>
      <c r="G48" s="1"/>
      <c r="H48" s="1"/>
      <c r="I48" s="1"/>
      <c r="J48" s="1"/>
      <c r="K48" s="1"/>
      <c r="L48" s="1"/>
      <c r="M48" s="1"/>
      <c r="N48" s="1"/>
      <c r="O48" s="1"/>
      <c r="P48" s="1"/>
      <c r="Q48" s="1"/>
      <c r="R48" s="1"/>
      <c r="S48" s="1"/>
      <c r="T48" s="1"/>
      <c r="U48" s="1"/>
      <c r="V48" s="1"/>
      <c r="W48" s="1"/>
      <c r="X48" s="1"/>
      <c r="Y48" s="1"/>
      <c r="Z48" s="1"/>
    </row>
    <row r="49" spans="1:26" ht="15.75" customHeight="1">
      <c r="A49" s="22" t="s">
        <v>146</v>
      </c>
      <c r="B49" s="23">
        <v>91825</v>
      </c>
      <c r="C49" s="24">
        <v>29172.93</v>
      </c>
      <c r="D49" s="24">
        <v>1930.5</v>
      </c>
      <c r="E49" s="1"/>
      <c r="F49" s="1"/>
      <c r="G49" s="1"/>
      <c r="H49" s="1"/>
      <c r="I49" s="1"/>
      <c r="J49" s="1"/>
      <c r="K49" s="1"/>
      <c r="L49" s="1"/>
      <c r="M49" s="1"/>
      <c r="N49" s="1"/>
      <c r="O49" s="1"/>
      <c r="P49" s="1"/>
      <c r="Q49" s="1"/>
      <c r="R49" s="1"/>
      <c r="S49" s="1"/>
      <c r="T49" s="1"/>
      <c r="U49" s="1"/>
      <c r="V49" s="1"/>
      <c r="W49" s="1"/>
      <c r="X49" s="1"/>
      <c r="Y49" s="1"/>
      <c r="Z49" s="1"/>
    </row>
    <row r="50" spans="1:26" ht="15.75" customHeight="1">
      <c r="A50" s="22" t="s">
        <v>147</v>
      </c>
      <c r="B50" s="23">
        <v>66292</v>
      </c>
      <c r="C50" s="24">
        <v>3366.36</v>
      </c>
      <c r="D50" s="24">
        <v>0</v>
      </c>
      <c r="E50" s="1"/>
      <c r="F50" s="1"/>
      <c r="G50" s="1"/>
      <c r="H50" s="1"/>
      <c r="I50" s="1"/>
      <c r="J50" s="1"/>
      <c r="K50" s="1"/>
      <c r="L50" s="1"/>
      <c r="M50" s="1"/>
      <c r="N50" s="1"/>
      <c r="O50" s="1"/>
      <c r="P50" s="1"/>
      <c r="Q50" s="1"/>
      <c r="R50" s="1"/>
      <c r="S50" s="1"/>
      <c r="T50" s="1"/>
      <c r="U50" s="1"/>
      <c r="V50" s="1"/>
      <c r="W50" s="1"/>
      <c r="X50" s="1"/>
      <c r="Y50" s="1"/>
      <c r="Z50" s="1"/>
    </row>
    <row r="51" spans="1:26" ht="15.75" customHeight="1">
      <c r="A51" s="22" t="s">
        <v>148</v>
      </c>
      <c r="B51" s="23">
        <v>63995</v>
      </c>
      <c r="C51" s="24">
        <v>2729.08</v>
      </c>
      <c r="D51" s="24">
        <v>0</v>
      </c>
      <c r="E51" s="1"/>
      <c r="F51" s="1"/>
      <c r="G51" s="1"/>
      <c r="H51" s="1"/>
      <c r="I51" s="1"/>
      <c r="J51" s="1"/>
      <c r="K51" s="1"/>
      <c r="L51" s="1"/>
      <c r="M51" s="1"/>
      <c r="N51" s="1"/>
      <c r="O51" s="1"/>
      <c r="P51" s="1"/>
      <c r="Q51" s="1"/>
      <c r="R51" s="1"/>
      <c r="S51" s="1"/>
      <c r="T51" s="1"/>
      <c r="U51" s="1"/>
      <c r="V51" s="1"/>
      <c r="W51" s="1"/>
      <c r="X51" s="1"/>
      <c r="Y51" s="1"/>
      <c r="Z51" s="1"/>
    </row>
    <row r="52" spans="1:26" ht="15.75" customHeight="1">
      <c r="A52" s="22" t="s">
        <v>149</v>
      </c>
      <c r="B52" s="23">
        <v>52587</v>
      </c>
      <c r="C52" s="24">
        <v>24903.96</v>
      </c>
      <c r="D52" s="24">
        <v>0</v>
      </c>
      <c r="E52" s="1"/>
      <c r="F52" s="1"/>
      <c r="G52" s="1"/>
      <c r="H52" s="1"/>
      <c r="I52" s="1"/>
      <c r="J52" s="1"/>
      <c r="K52" s="1"/>
      <c r="L52" s="1"/>
      <c r="M52" s="1"/>
      <c r="N52" s="1"/>
      <c r="O52" s="1"/>
      <c r="P52" s="1"/>
      <c r="Q52" s="1"/>
      <c r="R52" s="1"/>
      <c r="S52" s="1"/>
      <c r="T52" s="1"/>
      <c r="U52" s="1"/>
      <c r="V52" s="1"/>
      <c r="W52" s="1"/>
      <c r="X52" s="1"/>
      <c r="Y52" s="1"/>
      <c r="Z52" s="1"/>
    </row>
    <row r="53" spans="1:26" ht="15.75" customHeight="1">
      <c r="A53" s="22" t="s">
        <v>150</v>
      </c>
      <c r="B53" s="23">
        <v>148622</v>
      </c>
      <c r="C53" s="24">
        <v>39753.25</v>
      </c>
      <c r="D53" s="24">
        <v>0</v>
      </c>
      <c r="E53" s="1"/>
      <c r="F53" s="1"/>
      <c r="G53" s="1"/>
      <c r="H53" s="1"/>
      <c r="I53" s="1"/>
      <c r="J53" s="1"/>
      <c r="K53" s="1"/>
      <c r="L53" s="1"/>
      <c r="M53" s="1"/>
      <c r="N53" s="1"/>
      <c r="O53" s="1"/>
      <c r="P53" s="1"/>
      <c r="Q53" s="1"/>
      <c r="R53" s="1"/>
      <c r="S53" s="1"/>
      <c r="T53" s="1"/>
      <c r="U53" s="1"/>
      <c r="V53" s="1"/>
      <c r="W53" s="1"/>
      <c r="X53" s="1"/>
      <c r="Y53" s="1"/>
      <c r="Z53" s="1"/>
    </row>
    <row r="54" spans="1:26" ht="15.75" customHeight="1">
      <c r="A54" s="22" t="s">
        <v>151</v>
      </c>
      <c r="B54" s="23">
        <v>89244</v>
      </c>
      <c r="C54" s="24">
        <v>28097</v>
      </c>
      <c r="D54" s="24">
        <v>24791.53</v>
      </c>
      <c r="E54" s="1"/>
      <c r="F54" s="1"/>
      <c r="G54" s="1"/>
      <c r="H54" s="1"/>
      <c r="I54" s="1"/>
      <c r="J54" s="1"/>
      <c r="K54" s="1"/>
      <c r="L54" s="1"/>
      <c r="M54" s="1"/>
      <c r="N54" s="1"/>
      <c r="O54" s="1"/>
      <c r="P54" s="1"/>
      <c r="Q54" s="1"/>
      <c r="R54" s="1"/>
      <c r="S54" s="1"/>
      <c r="T54" s="1"/>
      <c r="U54" s="1"/>
      <c r="V54" s="1"/>
      <c r="W54" s="1"/>
      <c r="X54" s="1"/>
      <c r="Y54" s="1"/>
      <c r="Z54" s="1"/>
    </row>
    <row r="55" spans="1:26" ht="15.75" customHeight="1">
      <c r="A55" s="22" t="s">
        <v>152</v>
      </c>
      <c r="B55" s="23">
        <v>100630</v>
      </c>
      <c r="C55" s="24">
        <v>32676.23</v>
      </c>
      <c r="D55" s="24">
        <v>504.02</v>
      </c>
      <c r="E55" s="1"/>
      <c r="F55" s="1"/>
      <c r="G55" s="1"/>
      <c r="H55" s="1"/>
      <c r="I55" s="1"/>
      <c r="J55" s="1"/>
      <c r="K55" s="1"/>
      <c r="L55" s="1"/>
      <c r="M55" s="1"/>
      <c r="N55" s="1"/>
      <c r="O55" s="1"/>
      <c r="P55" s="1"/>
      <c r="Q55" s="1"/>
      <c r="R55" s="1"/>
      <c r="S55" s="1"/>
      <c r="T55" s="1"/>
      <c r="U55" s="1"/>
      <c r="V55" s="1"/>
      <c r="W55" s="1"/>
      <c r="X55" s="1"/>
      <c r="Y55" s="1"/>
      <c r="Z55" s="1"/>
    </row>
    <row r="56" spans="1:26" ht="15.75" customHeight="1">
      <c r="A56" s="22" t="s">
        <v>153</v>
      </c>
      <c r="B56" s="23">
        <v>70942</v>
      </c>
      <c r="C56" s="24">
        <v>25864.86</v>
      </c>
      <c r="D56" s="24">
        <v>0</v>
      </c>
      <c r="E56" s="1"/>
      <c r="F56" s="1"/>
      <c r="G56" s="1"/>
      <c r="H56" s="1"/>
      <c r="I56" s="1"/>
      <c r="J56" s="1"/>
      <c r="K56" s="1"/>
      <c r="L56" s="1"/>
      <c r="M56" s="1"/>
      <c r="N56" s="1"/>
      <c r="O56" s="1"/>
      <c r="P56" s="1"/>
      <c r="Q56" s="1"/>
      <c r="R56" s="1"/>
      <c r="S56" s="1"/>
      <c r="T56" s="1"/>
      <c r="U56" s="1"/>
      <c r="V56" s="1"/>
      <c r="W56" s="1"/>
      <c r="X56" s="1"/>
      <c r="Y56" s="1"/>
      <c r="Z56" s="1"/>
    </row>
    <row r="57" spans="1:26" ht="15.75" customHeight="1">
      <c r="A57" s="22" t="s">
        <v>154</v>
      </c>
      <c r="B57" s="23">
        <v>80150</v>
      </c>
      <c r="C57" s="24">
        <v>18066.580000000002</v>
      </c>
      <c r="D57" s="24">
        <v>2327</v>
      </c>
      <c r="E57" s="1"/>
      <c r="F57" s="1"/>
      <c r="G57" s="1"/>
      <c r="H57" s="1"/>
      <c r="I57" s="1"/>
      <c r="J57" s="1"/>
      <c r="K57" s="1"/>
      <c r="L57" s="1"/>
      <c r="M57" s="1"/>
      <c r="N57" s="1"/>
      <c r="O57" s="1"/>
      <c r="P57" s="1"/>
      <c r="Q57" s="1"/>
      <c r="R57" s="1"/>
      <c r="S57" s="1"/>
      <c r="T57" s="1"/>
      <c r="U57" s="1"/>
      <c r="V57" s="1"/>
      <c r="W57" s="1"/>
      <c r="X57" s="1"/>
      <c r="Y57" s="1"/>
      <c r="Z57" s="1"/>
    </row>
    <row r="58" spans="1:26" ht="15.75" customHeight="1">
      <c r="A58" s="22" t="s">
        <v>155</v>
      </c>
      <c r="B58" s="23">
        <v>133795</v>
      </c>
      <c r="C58" s="24">
        <v>15649.61</v>
      </c>
      <c r="D58" s="24">
        <v>27378.06</v>
      </c>
      <c r="E58" s="1"/>
      <c r="F58" s="1"/>
      <c r="G58" s="1"/>
      <c r="H58" s="1"/>
      <c r="I58" s="1"/>
      <c r="J58" s="1"/>
      <c r="K58" s="1"/>
      <c r="L58" s="1"/>
      <c r="M58" s="1"/>
      <c r="N58" s="1"/>
      <c r="O58" s="1"/>
      <c r="P58" s="1"/>
      <c r="Q58" s="1"/>
      <c r="R58" s="1"/>
      <c r="S58" s="1"/>
      <c r="T58" s="1"/>
      <c r="U58" s="1"/>
      <c r="V58" s="1"/>
      <c r="W58" s="1"/>
      <c r="X58" s="1"/>
      <c r="Y58" s="1"/>
      <c r="Z58" s="1"/>
    </row>
    <row r="59" spans="1:26" ht="15.75" customHeight="1">
      <c r="A59" s="22" t="s">
        <v>156</v>
      </c>
      <c r="B59" s="23">
        <v>56929</v>
      </c>
      <c r="C59" s="24">
        <v>24434.36</v>
      </c>
      <c r="D59" s="24">
        <v>35137.760000000002</v>
      </c>
      <c r="E59" s="1"/>
      <c r="F59" s="1"/>
      <c r="G59" s="1"/>
      <c r="H59" s="1"/>
      <c r="I59" s="1"/>
      <c r="J59" s="1"/>
      <c r="K59" s="1"/>
      <c r="L59" s="1"/>
      <c r="M59" s="1"/>
      <c r="N59" s="1"/>
      <c r="O59" s="1"/>
      <c r="P59" s="1"/>
      <c r="Q59" s="1"/>
      <c r="R59" s="1"/>
      <c r="S59" s="1"/>
      <c r="T59" s="1"/>
      <c r="U59" s="1"/>
      <c r="V59" s="1"/>
      <c r="W59" s="1"/>
      <c r="X59" s="1"/>
      <c r="Y59" s="1"/>
      <c r="Z59" s="1"/>
    </row>
    <row r="60" spans="1:26" ht="15.75" customHeight="1">
      <c r="A60" s="22" t="s">
        <v>157</v>
      </c>
      <c r="B60" s="23">
        <v>130980</v>
      </c>
      <c r="C60" s="24">
        <v>26684.880000000001</v>
      </c>
      <c r="D60" s="24">
        <v>13150.08</v>
      </c>
      <c r="E60" s="1"/>
      <c r="F60" s="1"/>
      <c r="G60" s="1"/>
      <c r="H60" s="1"/>
      <c r="I60" s="1"/>
      <c r="J60" s="1"/>
      <c r="K60" s="1"/>
      <c r="L60" s="1"/>
      <c r="M60" s="1"/>
      <c r="N60" s="1"/>
      <c r="O60" s="1"/>
      <c r="P60" s="1"/>
      <c r="Q60" s="1"/>
      <c r="R60" s="1"/>
      <c r="S60" s="1"/>
      <c r="T60" s="1"/>
      <c r="U60" s="1"/>
      <c r="V60" s="1"/>
      <c r="W60" s="1"/>
      <c r="X60" s="1"/>
      <c r="Y60" s="1"/>
      <c r="Z60" s="1"/>
    </row>
    <row r="61" spans="1:26" ht="15.75" customHeight="1">
      <c r="A61" s="22" t="s">
        <v>158</v>
      </c>
      <c r="B61" s="23">
        <v>46529</v>
      </c>
      <c r="C61" s="24">
        <v>23026.34</v>
      </c>
      <c r="D61" s="24">
        <v>0</v>
      </c>
      <c r="E61" s="1"/>
      <c r="F61" s="1"/>
      <c r="G61" s="1"/>
      <c r="H61" s="1"/>
      <c r="I61" s="1"/>
      <c r="J61" s="1"/>
      <c r="K61" s="1"/>
      <c r="L61" s="1"/>
      <c r="M61" s="1"/>
      <c r="N61" s="1"/>
      <c r="O61" s="1"/>
      <c r="P61" s="1"/>
      <c r="Q61" s="1"/>
      <c r="R61" s="1"/>
      <c r="S61" s="1"/>
      <c r="T61" s="1"/>
      <c r="U61" s="1"/>
      <c r="V61" s="1"/>
      <c r="W61" s="1"/>
      <c r="X61" s="1"/>
      <c r="Y61" s="1"/>
      <c r="Z61" s="1"/>
    </row>
    <row r="62" spans="1:26" ht="15.75" customHeight="1">
      <c r="A62" s="22" t="s">
        <v>159</v>
      </c>
      <c r="B62" s="23">
        <v>43640</v>
      </c>
      <c r="C62" s="24">
        <v>19571.12</v>
      </c>
      <c r="D62" s="24">
        <v>0</v>
      </c>
      <c r="E62" s="1"/>
      <c r="F62" s="1"/>
      <c r="G62" s="1"/>
      <c r="H62" s="1"/>
      <c r="I62" s="1"/>
      <c r="J62" s="1"/>
      <c r="K62" s="1"/>
      <c r="L62" s="1"/>
      <c r="M62" s="1"/>
      <c r="N62" s="1"/>
      <c r="O62" s="1"/>
      <c r="P62" s="1"/>
      <c r="Q62" s="1"/>
      <c r="R62" s="1"/>
      <c r="S62" s="1"/>
      <c r="T62" s="1"/>
      <c r="U62" s="1"/>
      <c r="V62" s="1"/>
      <c r="W62" s="1"/>
      <c r="X62" s="1"/>
      <c r="Y62" s="1"/>
      <c r="Z62" s="1"/>
    </row>
    <row r="63" spans="1:26" ht="15.75" customHeight="1">
      <c r="A63" s="22" t="s">
        <v>160</v>
      </c>
      <c r="B63" s="23">
        <v>214006</v>
      </c>
      <c r="C63" s="24">
        <v>40345.040000000001</v>
      </c>
      <c r="D63" s="24">
        <v>0</v>
      </c>
      <c r="E63" s="1"/>
      <c r="F63" s="1"/>
      <c r="G63" s="1"/>
      <c r="H63" s="1"/>
      <c r="I63" s="1"/>
      <c r="J63" s="1"/>
      <c r="K63" s="1"/>
      <c r="L63" s="1"/>
      <c r="M63" s="1"/>
      <c r="N63" s="1"/>
      <c r="O63" s="1"/>
      <c r="P63" s="1"/>
      <c r="Q63" s="1"/>
      <c r="R63" s="1"/>
      <c r="S63" s="1"/>
      <c r="T63" s="1"/>
      <c r="U63" s="1"/>
      <c r="V63" s="1"/>
      <c r="W63" s="1"/>
      <c r="X63" s="1"/>
      <c r="Y63" s="1"/>
      <c r="Z63" s="1"/>
    </row>
    <row r="64" spans="1:26" ht="15.75" customHeight="1">
      <c r="A64" s="22" t="s">
        <v>161</v>
      </c>
      <c r="B64" s="23">
        <v>87631</v>
      </c>
      <c r="C64" s="24">
        <v>27037.23</v>
      </c>
      <c r="D64" s="24">
        <v>0</v>
      </c>
      <c r="E64" s="1"/>
      <c r="F64" s="1"/>
      <c r="G64" s="1"/>
      <c r="H64" s="1"/>
      <c r="I64" s="1"/>
      <c r="J64" s="1"/>
      <c r="K64" s="1"/>
      <c r="L64" s="1"/>
      <c r="M64" s="1"/>
      <c r="N64" s="1"/>
      <c r="O64" s="1"/>
      <c r="P64" s="1"/>
      <c r="Q64" s="1"/>
      <c r="R64" s="1"/>
      <c r="S64" s="1"/>
      <c r="T64" s="1"/>
      <c r="U64" s="1"/>
      <c r="V64" s="1"/>
      <c r="W64" s="1"/>
      <c r="X64" s="1"/>
      <c r="Y64" s="1"/>
      <c r="Z64" s="1"/>
    </row>
    <row r="65" spans="1:26" ht="15.75" customHeight="1">
      <c r="A65" s="22" t="s">
        <v>162</v>
      </c>
      <c r="B65" s="23">
        <v>49464</v>
      </c>
      <c r="C65" s="24">
        <v>21520.38</v>
      </c>
      <c r="D65" s="24">
        <v>0</v>
      </c>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N1000"/>
  <sheetViews>
    <sheetView showGridLines="0" workbookViewId="0"/>
  </sheetViews>
  <sheetFormatPr defaultColWidth="14.42578125" defaultRowHeight="15" customHeight="1"/>
  <cols>
    <col min="1" max="1" width="12.7109375" customWidth="1"/>
    <col min="2" max="5" width="8.7109375" customWidth="1"/>
    <col min="6" max="6" width="6.85546875" customWidth="1"/>
    <col min="7" max="11" width="8.7109375" customWidth="1"/>
    <col min="12" max="12" width="6.28515625" customWidth="1"/>
    <col min="13" max="13" width="8.7109375" customWidth="1"/>
    <col min="14" max="14" width="5.42578125" customWidth="1"/>
    <col min="15" max="26" width="8.7109375" customWidth="1"/>
  </cols>
  <sheetData>
    <row r="1" spans="1:14" ht="26.25" customHeight="1">
      <c r="A1" s="25" t="s">
        <v>163</v>
      </c>
    </row>
    <row r="2" spans="1:14">
      <c r="A2" s="26" t="s">
        <v>164</v>
      </c>
    </row>
    <row r="3" spans="1:14">
      <c r="A3" s="103" t="s">
        <v>165</v>
      </c>
      <c r="B3" s="30"/>
      <c r="C3" s="30"/>
      <c r="D3" s="30"/>
      <c r="E3" s="30"/>
      <c r="F3" s="30"/>
      <c r="G3" s="30"/>
      <c r="H3" s="30"/>
      <c r="I3" s="30"/>
      <c r="J3" s="30"/>
      <c r="K3" s="30"/>
      <c r="L3" s="30"/>
      <c r="M3" s="30"/>
      <c r="N3" s="30"/>
    </row>
    <row r="4" spans="1:14" ht="41.25" customHeight="1">
      <c r="A4" s="30"/>
      <c r="B4" s="30"/>
      <c r="C4" s="30"/>
      <c r="D4" s="30"/>
      <c r="E4" s="30"/>
      <c r="F4" s="30"/>
      <c r="G4" s="30"/>
      <c r="H4" s="30"/>
      <c r="I4" s="30"/>
      <c r="J4" s="30"/>
      <c r="K4" s="30"/>
      <c r="L4" s="30"/>
      <c r="M4" s="30"/>
      <c r="N4" s="30"/>
    </row>
    <row r="5" spans="1:14" ht="29.25" customHeight="1">
      <c r="A5" s="27" t="s">
        <v>166</v>
      </c>
      <c r="B5" s="27"/>
      <c r="C5" s="27"/>
      <c r="G5" s="28" t="s">
        <v>167</v>
      </c>
      <c r="L5" s="105" t="str">
        <f>IFERROR(VLOOKUP('Expended Budget'!B3,Database!$A$2:$D$69,4,FALSE),"")</f>
        <v/>
      </c>
      <c r="M5" s="78"/>
      <c r="N5" s="78"/>
    </row>
    <row r="6" spans="1:14" ht="93" customHeight="1">
      <c r="A6" s="55" t="s">
        <v>28</v>
      </c>
      <c r="B6" s="37"/>
      <c r="C6" s="56" t="s">
        <v>29</v>
      </c>
      <c r="D6" s="37"/>
      <c r="E6" s="55" t="s">
        <v>30</v>
      </c>
      <c r="F6" s="37"/>
      <c r="G6" s="57" t="s">
        <v>31</v>
      </c>
      <c r="H6" s="40"/>
      <c r="I6" s="40"/>
      <c r="J6" s="37"/>
      <c r="K6" s="55" t="s">
        <v>32</v>
      </c>
      <c r="L6" s="40"/>
      <c r="M6" s="40"/>
      <c r="N6" s="37"/>
    </row>
    <row r="7" spans="1:14" ht="50.25" customHeight="1">
      <c r="A7" s="59" t="s">
        <v>33</v>
      </c>
      <c r="B7" s="37"/>
      <c r="C7" s="60" t="s">
        <v>34</v>
      </c>
      <c r="D7" s="37"/>
      <c r="E7" s="61"/>
      <c r="F7" s="40"/>
      <c r="G7" s="40"/>
      <c r="H7" s="40"/>
      <c r="I7" s="40"/>
      <c r="J7" s="37"/>
      <c r="K7" s="62" t="s">
        <v>35</v>
      </c>
      <c r="L7" s="37"/>
      <c r="M7" s="62" t="s">
        <v>25</v>
      </c>
      <c r="N7" s="37"/>
    </row>
    <row r="8" spans="1:14" ht="79.5" customHeight="1">
      <c r="A8" s="63" t="s">
        <v>36</v>
      </c>
      <c r="B8" s="37"/>
      <c r="C8" s="36" t="s">
        <v>37</v>
      </c>
      <c r="D8" s="37"/>
      <c r="E8" s="38"/>
      <c r="F8" s="37"/>
      <c r="G8" s="58"/>
      <c r="H8" s="40"/>
      <c r="I8" s="40"/>
      <c r="J8" s="37"/>
      <c r="K8" s="38"/>
      <c r="L8" s="37"/>
      <c r="M8" s="38"/>
      <c r="N8" s="37"/>
    </row>
    <row r="9" spans="1:14" ht="79.5" customHeight="1">
      <c r="A9" s="63" t="s">
        <v>38</v>
      </c>
      <c r="B9" s="37"/>
      <c r="C9" s="36" t="s">
        <v>39</v>
      </c>
      <c r="D9" s="37"/>
      <c r="E9" s="38"/>
      <c r="F9" s="37"/>
      <c r="G9" s="58"/>
      <c r="H9" s="40"/>
      <c r="I9" s="40"/>
      <c r="J9" s="37"/>
      <c r="K9" s="38"/>
      <c r="L9" s="37"/>
      <c r="M9" s="38"/>
      <c r="N9" s="37"/>
    </row>
    <row r="10" spans="1:14" ht="79.5" customHeight="1">
      <c r="A10" s="63" t="s">
        <v>40</v>
      </c>
      <c r="B10" s="37"/>
      <c r="C10" s="36" t="s">
        <v>41</v>
      </c>
      <c r="D10" s="37"/>
      <c r="E10" s="38"/>
      <c r="F10" s="37"/>
      <c r="G10" s="58"/>
      <c r="H10" s="40"/>
      <c r="I10" s="40"/>
      <c r="J10" s="37"/>
      <c r="K10" s="38"/>
      <c r="L10" s="37"/>
      <c r="M10" s="38"/>
      <c r="N10" s="37"/>
    </row>
    <row r="11" spans="1:14" ht="79.5" customHeight="1">
      <c r="A11" s="41" t="s">
        <v>42</v>
      </c>
      <c r="B11" s="42"/>
      <c r="C11" s="43" t="s">
        <v>43</v>
      </c>
      <c r="D11" s="44"/>
      <c r="E11" s="45"/>
      <c r="F11" s="42"/>
      <c r="G11" s="46"/>
      <c r="H11" s="47"/>
      <c r="I11" s="47"/>
      <c r="J11" s="44"/>
      <c r="K11" s="45"/>
      <c r="L11" s="42"/>
      <c r="M11" s="45"/>
      <c r="N11" s="42"/>
    </row>
    <row r="12" spans="1:14">
      <c r="A12" s="52" t="s">
        <v>44</v>
      </c>
      <c r="B12" s="50"/>
      <c r="C12" s="54"/>
      <c r="D12" s="50"/>
      <c r="E12" s="51">
        <f>SUM(E8:F11)</f>
        <v>0</v>
      </c>
      <c r="F12" s="50"/>
      <c r="G12" s="48"/>
      <c r="H12" s="49"/>
      <c r="I12" s="49"/>
      <c r="J12" s="50"/>
      <c r="K12" s="51">
        <f>SUM(K8:L11)</f>
        <v>0</v>
      </c>
      <c r="L12" s="50"/>
      <c r="M12" s="51">
        <f>SUM(M8:M11)</f>
        <v>0</v>
      </c>
      <c r="N12" s="53"/>
    </row>
    <row r="13" spans="1:14">
      <c r="A13" s="90"/>
      <c r="B13" s="30"/>
      <c r="C13" s="90"/>
      <c r="D13" s="30"/>
      <c r="E13" s="104"/>
      <c r="F13" s="30"/>
      <c r="G13" s="89"/>
      <c r="H13" s="30"/>
      <c r="I13" s="30"/>
      <c r="J13" s="30"/>
      <c r="K13" s="90"/>
      <c r="L13" s="30"/>
    </row>
    <row r="14" spans="1:14" ht="9.75" customHeight="1"/>
    <row r="15" spans="1:14" hidden="1">
      <c r="A15" s="1"/>
      <c r="B15" s="1"/>
      <c r="C15" s="1"/>
      <c r="D15" s="1"/>
      <c r="E15" s="1"/>
      <c r="F15" s="1"/>
      <c r="G15" s="1"/>
      <c r="H15" s="1"/>
      <c r="I15" s="1"/>
      <c r="J15" s="1"/>
      <c r="K15" s="1"/>
      <c r="L15" s="1"/>
      <c r="M15" s="1"/>
      <c r="N15" s="1"/>
    </row>
    <row r="16" spans="1:14" hidden="1">
      <c r="A16" s="1"/>
      <c r="B16" s="1"/>
      <c r="C16" s="1"/>
      <c r="D16" s="1"/>
      <c r="E16" s="1"/>
      <c r="F16" s="1"/>
      <c r="G16" s="1"/>
      <c r="H16" s="1"/>
      <c r="I16" s="1"/>
      <c r="J16" s="1"/>
      <c r="K16" s="1"/>
      <c r="L16" s="1"/>
      <c r="M16" s="1"/>
      <c r="N16" s="1"/>
    </row>
    <row r="17" spans="1:14" ht="93" customHeight="1">
      <c r="A17" s="55" t="s">
        <v>28</v>
      </c>
      <c r="B17" s="37"/>
      <c r="C17" s="56" t="s">
        <v>29</v>
      </c>
      <c r="D17" s="37"/>
      <c r="E17" s="55" t="s">
        <v>30</v>
      </c>
      <c r="F17" s="37"/>
      <c r="G17" s="57" t="s">
        <v>31</v>
      </c>
      <c r="H17" s="40"/>
      <c r="I17" s="40"/>
      <c r="J17" s="37"/>
      <c r="K17" s="55" t="s">
        <v>32</v>
      </c>
      <c r="L17" s="40"/>
      <c r="M17" s="40"/>
      <c r="N17" s="37"/>
    </row>
    <row r="18" spans="1:14" ht="55.5" customHeight="1">
      <c r="A18" s="59" t="s">
        <v>45</v>
      </c>
      <c r="B18" s="37"/>
      <c r="C18" s="60" t="s">
        <v>34</v>
      </c>
      <c r="D18" s="37"/>
      <c r="E18" s="61"/>
      <c r="F18" s="40"/>
      <c r="G18" s="40"/>
      <c r="H18" s="40"/>
      <c r="I18" s="40"/>
      <c r="J18" s="37"/>
      <c r="K18" s="62" t="s">
        <v>35</v>
      </c>
      <c r="L18" s="37"/>
      <c r="M18" s="62" t="s">
        <v>25</v>
      </c>
      <c r="N18" s="37"/>
    </row>
    <row r="19" spans="1:14" ht="79.5" customHeight="1">
      <c r="A19" s="63" t="s">
        <v>46</v>
      </c>
      <c r="B19" s="37"/>
      <c r="C19" s="36" t="s">
        <v>47</v>
      </c>
      <c r="D19" s="37"/>
      <c r="E19" s="38"/>
      <c r="F19" s="37"/>
      <c r="G19" s="58"/>
      <c r="H19" s="40"/>
      <c r="I19" s="40"/>
      <c r="J19" s="37"/>
      <c r="K19" s="38"/>
      <c r="L19" s="37"/>
      <c r="M19" s="38"/>
      <c r="N19" s="37"/>
    </row>
    <row r="20" spans="1:14" ht="79.5" customHeight="1">
      <c r="A20" s="63" t="s">
        <v>48</v>
      </c>
      <c r="B20" s="37"/>
      <c r="C20" s="36" t="s">
        <v>47</v>
      </c>
      <c r="D20" s="37"/>
      <c r="E20" s="38"/>
      <c r="F20" s="37"/>
      <c r="G20" s="58"/>
      <c r="H20" s="40"/>
      <c r="I20" s="40"/>
      <c r="J20" s="37"/>
      <c r="K20" s="38"/>
      <c r="L20" s="37"/>
      <c r="M20" s="38"/>
      <c r="N20" s="37"/>
    </row>
    <row r="21" spans="1:14" ht="79.5" customHeight="1">
      <c r="A21" s="63" t="s">
        <v>49</v>
      </c>
      <c r="B21" s="37"/>
      <c r="C21" s="36" t="s">
        <v>50</v>
      </c>
      <c r="D21" s="37"/>
      <c r="E21" s="38"/>
      <c r="F21" s="37"/>
      <c r="G21" s="58"/>
      <c r="H21" s="40"/>
      <c r="I21" s="40"/>
      <c r="J21" s="37"/>
      <c r="K21" s="38"/>
      <c r="L21" s="37"/>
      <c r="M21" s="38"/>
      <c r="N21" s="37"/>
    </row>
    <row r="22" spans="1:14" ht="79.5" customHeight="1">
      <c r="A22" s="41" t="s">
        <v>38</v>
      </c>
      <c r="B22" s="42"/>
      <c r="C22" s="36" t="s">
        <v>51</v>
      </c>
      <c r="D22" s="37"/>
      <c r="E22" s="38"/>
      <c r="F22" s="37"/>
      <c r="G22" s="39"/>
      <c r="H22" s="40"/>
      <c r="I22" s="40"/>
      <c r="J22" s="37"/>
      <c r="K22" s="38"/>
      <c r="L22" s="37"/>
      <c r="M22" s="38"/>
      <c r="N22" s="37"/>
    </row>
    <row r="23" spans="1:14" ht="79.5" customHeight="1">
      <c r="A23" s="41" t="s">
        <v>40</v>
      </c>
      <c r="B23" s="42"/>
      <c r="C23" s="43" t="s">
        <v>52</v>
      </c>
      <c r="D23" s="44"/>
      <c r="E23" s="45"/>
      <c r="F23" s="42"/>
      <c r="G23" s="46"/>
      <c r="H23" s="47"/>
      <c r="I23" s="47"/>
      <c r="J23" s="44"/>
      <c r="K23" s="45"/>
      <c r="L23" s="42"/>
      <c r="M23" s="38"/>
      <c r="N23" s="37"/>
    </row>
    <row r="24" spans="1:14" ht="79.5" customHeight="1">
      <c r="A24" s="41" t="s">
        <v>53</v>
      </c>
      <c r="B24" s="42"/>
      <c r="C24" s="43" t="s">
        <v>54</v>
      </c>
      <c r="D24" s="44"/>
      <c r="E24" s="45"/>
      <c r="F24" s="42"/>
      <c r="G24" s="46"/>
      <c r="H24" s="47"/>
      <c r="I24" s="47"/>
      <c r="J24" s="44"/>
      <c r="K24" s="45"/>
      <c r="L24" s="42"/>
      <c r="M24" s="38"/>
      <c r="N24" s="37"/>
    </row>
    <row r="25" spans="1:14" ht="79.5" customHeight="1">
      <c r="A25" s="41" t="s">
        <v>55</v>
      </c>
      <c r="B25" s="42"/>
      <c r="C25" s="43" t="s">
        <v>56</v>
      </c>
      <c r="D25" s="44"/>
      <c r="E25" s="45"/>
      <c r="F25" s="42"/>
      <c r="G25" s="46"/>
      <c r="H25" s="47"/>
      <c r="I25" s="47"/>
      <c r="J25" s="44"/>
      <c r="K25" s="45"/>
      <c r="L25" s="42"/>
      <c r="M25" s="45"/>
      <c r="N25" s="42"/>
    </row>
    <row r="26" spans="1:14" ht="15.75" customHeight="1">
      <c r="A26" s="52" t="s">
        <v>57</v>
      </c>
      <c r="B26" s="50"/>
      <c r="C26" s="54"/>
      <c r="D26" s="50"/>
      <c r="E26" s="51">
        <f>SUM(E19:F25)</f>
        <v>0</v>
      </c>
      <c r="F26" s="50"/>
      <c r="G26" s="48"/>
      <c r="H26" s="49"/>
      <c r="I26" s="49"/>
      <c r="J26" s="50"/>
      <c r="K26" s="51">
        <f>SUM(K19:L25)</f>
        <v>0</v>
      </c>
      <c r="L26" s="50"/>
      <c r="M26" s="51">
        <f>SUM(M19:M25)</f>
        <v>0</v>
      </c>
      <c r="N26" s="53"/>
    </row>
    <row r="27" spans="1:14" ht="15.75" customHeight="1"/>
    <row r="28" spans="1:14" ht="15.75" customHeight="1"/>
    <row r="29" spans="1:14" ht="91.5" customHeight="1">
      <c r="A29" s="55" t="s">
        <v>28</v>
      </c>
      <c r="B29" s="37"/>
      <c r="C29" s="56" t="s">
        <v>29</v>
      </c>
      <c r="D29" s="37"/>
      <c r="E29" s="55" t="s">
        <v>30</v>
      </c>
      <c r="F29" s="37"/>
      <c r="G29" s="57" t="s">
        <v>31</v>
      </c>
      <c r="H29" s="40"/>
      <c r="I29" s="40"/>
      <c r="J29" s="37"/>
      <c r="K29" s="55" t="s">
        <v>32</v>
      </c>
      <c r="L29" s="40"/>
      <c r="M29" s="40"/>
      <c r="N29" s="37"/>
    </row>
    <row r="30" spans="1:14" ht="61.5" customHeight="1">
      <c r="A30" s="59" t="s">
        <v>58</v>
      </c>
      <c r="B30" s="37"/>
      <c r="C30" s="60" t="s">
        <v>34</v>
      </c>
      <c r="D30" s="37"/>
      <c r="E30" s="61"/>
      <c r="F30" s="40"/>
      <c r="G30" s="40"/>
      <c r="H30" s="40"/>
      <c r="I30" s="40"/>
      <c r="J30" s="37"/>
      <c r="K30" s="62" t="s">
        <v>35</v>
      </c>
      <c r="L30" s="37"/>
      <c r="M30" s="62" t="s">
        <v>25</v>
      </c>
      <c r="N30" s="37"/>
    </row>
    <row r="31" spans="1:14" ht="79.5" customHeight="1">
      <c r="A31" s="63" t="s">
        <v>48</v>
      </c>
      <c r="B31" s="37"/>
      <c r="C31" s="36" t="s">
        <v>59</v>
      </c>
      <c r="D31" s="37"/>
      <c r="E31" s="38"/>
      <c r="F31" s="37"/>
      <c r="G31" s="58"/>
      <c r="H31" s="40"/>
      <c r="I31" s="40"/>
      <c r="J31" s="37"/>
      <c r="K31" s="38"/>
      <c r="L31" s="37"/>
      <c r="M31" s="38"/>
      <c r="N31" s="37"/>
    </row>
    <row r="32" spans="1:14" ht="79.5" customHeight="1">
      <c r="A32" s="41" t="s">
        <v>40</v>
      </c>
      <c r="B32" s="42"/>
      <c r="C32" s="36" t="s">
        <v>41</v>
      </c>
      <c r="D32" s="37"/>
      <c r="E32" s="38"/>
      <c r="F32" s="37"/>
      <c r="G32" s="58"/>
      <c r="H32" s="40"/>
      <c r="I32" s="40"/>
      <c r="J32" s="37"/>
      <c r="K32" s="38"/>
      <c r="L32" s="37"/>
      <c r="M32" s="38"/>
      <c r="N32" s="37"/>
    </row>
    <row r="33" spans="1:14" ht="79.5" customHeight="1">
      <c r="A33" s="63" t="s">
        <v>60</v>
      </c>
      <c r="B33" s="37"/>
      <c r="C33" s="36" t="s">
        <v>59</v>
      </c>
      <c r="D33" s="37"/>
      <c r="E33" s="38"/>
      <c r="F33" s="37"/>
      <c r="G33" s="58"/>
      <c r="H33" s="40"/>
      <c r="I33" s="40"/>
      <c r="J33" s="37"/>
      <c r="K33" s="38"/>
      <c r="L33" s="37"/>
      <c r="M33" s="38"/>
      <c r="N33" s="37"/>
    </row>
    <row r="34" spans="1:14" ht="79.5" customHeight="1">
      <c r="A34" s="41" t="s">
        <v>61</v>
      </c>
      <c r="B34" s="42"/>
      <c r="C34" s="36" t="s">
        <v>62</v>
      </c>
      <c r="D34" s="37"/>
      <c r="E34" s="38"/>
      <c r="F34" s="37"/>
      <c r="G34" s="39"/>
      <c r="H34" s="40"/>
      <c r="I34" s="40"/>
      <c r="J34" s="37"/>
      <c r="K34" s="38"/>
      <c r="L34" s="37"/>
      <c r="M34" s="38"/>
      <c r="N34" s="37"/>
    </row>
    <row r="35" spans="1:14" ht="79.5" customHeight="1">
      <c r="A35" s="41" t="s">
        <v>63</v>
      </c>
      <c r="B35" s="42"/>
      <c r="C35" s="43" t="s">
        <v>64</v>
      </c>
      <c r="D35" s="44"/>
      <c r="E35" s="45"/>
      <c r="F35" s="42"/>
      <c r="G35" s="46"/>
      <c r="H35" s="47"/>
      <c r="I35" s="47"/>
      <c r="J35" s="44"/>
      <c r="K35" s="45"/>
      <c r="L35" s="42"/>
      <c r="M35" s="38"/>
      <c r="N35" s="37"/>
    </row>
    <row r="36" spans="1:14" ht="79.5" customHeight="1">
      <c r="A36" s="41" t="s">
        <v>65</v>
      </c>
      <c r="B36" s="42"/>
      <c r="C36" s="43" t="s">
        <v>66</v>
      </c>
      <c r="D36" s="44"/>
      <c r="E36" s="45"/>
      <c r="F36" s="42"/>
      <c r="G36" s="46"/>
      <c r="H36" s="47"/>
      <c r="I36" s="47"/>
      <c r="J36" s="44"/>
      <c r="K36" s="45"/>
      <c r="L36" s="42"/>
      <c r="M36" s="38"/>
      <c r="N36" s="37"/>
    </row>
    <row r="37" spans="1:14" ht="79.5" customHeight="1">
      <c r="A37" s="41" t="s">
        <v>53</v>
      </c>
      <c r="B37" s="42"/>
      <c r="C37" s="43" t="s">
        <v>67</v>
      </c>
      <c r="D37" s="44"/>
      <c r="E37" s="45"/>
      <c r="F37" s="42"/>
      <c r="G37" s="46"/>
      <c r="H37" s="47"/>
      <c r="I37" s="47"/>
      <c r="J37" s="44"/>
      <c r="K37" s="45"/>
      <c r="L37" s="42"/>
      <c r="M37" s="38"/>
      <c r="N37" s="37"/>
    </row>
    <row r="38" spans="1:14" ht="79.5" customHeight="1">
      <c r="A38" s="41" t="s">
        <v>55</v>
      </c>
      <c r="B38" s="42"/>
      <c r="C38" s="43" t="s">
        <v>68</v>
      </c>
      <c r="D38" s="44"/>
      <c r="E38" s="45"/>
      <c r="F38" s="42"/>
      <c r="G38" s="46"/>
      <c r="H38" s="47"/>
      <c r="I38" s="47"/>
      <c r="J38" s="44"/>
      <c r="K38" s="45"/>
      <c r="L38" s="42"/>
      <c r="M38" s="45"/>
      <c r="N38" s="42"/>
    </row>
    <row r="39" spans="1:14" ht="15.75" customHeight="1">
      <c r="A39" s="52" t="s">
        <v>69</v>
      </c>
      <c r="B39" s="50"/>
      <c r="C39" s="54"/>
      <c r="D39" s="50"/>
      <c r="E39" s="51">
        <f>SUM(E31:F38)</f>
        <v>0</v>
      </c>
      <c r="F39" s="50"/>
      <c r="G39" s="48"/>
      <c r="H39" s="49"/>
      <c r="I39" s="49"/>
      <c r="J39" s="50"/>
      <c r="K39" s="51">
        <f>SUM(K31:L38)</f>
        <v>0</v>
      </c>
      <c r="L39" s="50"/>
      <c r="M39" s="51">
        <f>SUM(M31:M38)</f>
        <v>0</v>
      </c>
      <c r="N39" s="53"/>
    </row>
    <row r="40" spans="1:14" ht="15.75" customHeight="1"/>
    <row r="41" spans="1:14" ht="15.75" customHeight="1"/>
    <row r="42" spans="1:14" ht="93.75" customHeight="1">
      <c r="A42" s="55" t="s">
        <v>28</v>
      </c>
      <c r="B42" s="37"/>
      <c r="C42" s="56" t="s">
        <v>29</v>
      </c>
      <c r="D42" s="37"/>
      <c r="E42" s="55" t="s">
        <v>30</v>
      </c>
      <c r="F42" s="37"/>
      <c r="G42" s="57" t="s">
        <v>31</v>
      </c>
      <c r="H42" s="40"/>
      <c r="I42" s="40"/>
      <c r="J42" s="37"/>
      <c r="K42" s="55" t="s">
        <v>32</v>
      </c>
      <c r="L42" s="40"/>
      <c r="M42" s="40"/>
      <c r="N42" s="37"/>
    </row>
    <row r="43" spans="1:14" ht="65.25" customHeight="1">
      <c r="A43" s="59" t="s">
        <v>70</v>
      </c>
      <c r="B43" s="37"/>
      <c r="C43" s="60" t="s">
        <v>34</v>
      </c>
      <c r="D43" s="37"/>
      <c r="E43" s="61"/>
      <c r="F43" s="40"/>
      <c r="G43" s="40"/>
      <c r="H43" s="40"/>
      <c r="I43" s="40"/>
      <c r="J43" s="37"/>
      <c r="K43" s="62" t="s">
        <v>35</v>
      </c>
      <c r="L43" s="37"/>
      <c r="M43" s="62" t="s">
        <v>25</v>
      </c>
      <c r="N43" s="37"/>
    </row>
    <row r="44" spans="1:14" ht="79.5" customHeight="1">
      <c r="A44" s="63" t="s">
        <v>168</v>
      </c>
      <c r="B44" s="37"/>
      <c r="C44" s="36" t="s">
        <v>72</v>
      </c>
      <c r="D44" s="37"/>
      <c r="E44" s="38"/>
      <c r="F44" s="37"/>
      <c r="G44" s="58"/>
      <c r="H44" s="40"/>
      <c r="I44" s="40"/>
      <c r="J44" s="37"/>
      <c r="K44" s="38"/>
      <c r="L44" s="37"/>
      <c r="M44" s="38"/>
      <c r="N44" s="37"/>
    </row>
    <row r="45" spans="1:14" ht="15.75" customHeight="1">
      <c r="A45" s="64" t="s">
        <v>73</v>
      </c>
      <c r="B45" s="50"/>
      <c r="C45" s="54"/>
      <c r="D45" s="50"/>
      <c r="E45" s="65">
        <f>SUM(E44:F44)</f>
        <v>0</v>
      </c>
      <c r="F45" s="50"/>
      <c r="G45" s="48"/>
      <c r="H45" s="49"/>
      <c r="I45" s="49"/>
      <c r="J45" s="50"/>
      <c r="K45" s="51">
        <f>SUM(K44:L44)</f>
        <v>0</v>
      </c>
      <c r="L45" s="50"/>
      <c r="M45" s="51">
        <f>SUM(M44)</f>
        <v>0</v>
      </c>
      <c r="N45" s="53"/>
    </row>
    <row r="46" spans="1:14" ht="15.75" customHeight="1"/>
    <row r="47" spans="1:14" ht="102.75" customHeight="1">
      <c r="A47" s="55" t="s">
        <v>28</v>
      </c>
      <c r="B47" s="37"/>
      <c r="C47" s="56" t="s">
        <v>29</v>
      </c>
      <c r="D47" s="37"/>
      <c r="E47" s="55" t="s">
        <v>30</v>
      </c>
      <c r="F47" s="37"/>
      <c r="G47" s="57" t="s">
        <v>31</v>
      </c>
      <c r="H47" s="40"/>
      <c r="I47" s="40"/>
      <c r="J47" s="37"/>
      <c r="K47" s="55" t="s">
        <v>32</v>
      </c>
      <c r="L47" s="40"/>
      <c r="M47" s="40"/>
      <c r="N47" s="37"/>
    </row>
    <row r="48" spans="1:14" ht="51" customHeight="1">
      <c r="A48" s="59" t="s">
        <v>74</v>
      </c>
      <c r="B48" s="37"/>
      <c r="C48" s="60" t="s">
        <v>34</v>
      </c>
      <c r="D48" s="37"/>
      <c r="E48" s="61"/>
      <c r="F48" s="40"/>
      <c r="G48" s="40"/>
      <c r="H48" s="40"/>
      <c r="I48" s="40"/>
      <c r="J48" s="37"/>
      <c r="K48" s="62" t="s">
        <v>35</v>
      </c>
      <c r="L48" s="37"/>
      <c r="M48" s="62" t="s">
        <v>25</v>
      </c>
      <c r="N48" s="37"/>
    </row>
    <row r="49" spans="1:14" ht="79.5" customHeight="1">
      <c r="A49" s="63" t="s">
        <v>75</v>
      </c>
      <c r="B49" s="37"/>
      <c r="C49" s="85" t="s">
        <v>76</v>
      </c>
      <c r="D49" s="37"/>
      <c r="E49" s="38"/>
      <c r="F49" s="37"/>
      <c r="G49" s="58"/>
      <c r="H49" s="40"/>
      <c r="I49" s="40"/>
      <c r="J49" s="37"/>
      <c r="K49" s="38"/>
      <c r="L49" s="37"/>
      <c r="M49" s="38"/>
      <c r="N49" s="37"/>
    </row>
    <row r="50" spans="1:14" ht="79.5" customHeight="1">
      <c r="A50" s="63" t="s">
        <v>77</v>
      </c>
      <c r="B50" s="37"/>
      <c r="C50" s="85" t="s">
        <v>76</v>
      </c>
      <c r="D50" s="37"/>
      <c r="E50" s="38"/>
      <c r="F50" s="37"/>
      <c r="G50" s="58"/>
      <c r="H50" s="40"/>
      <c r="I50" s="40"/>
      <c r="J50" s="37"/>
      <c r="K50" s="38"/>
      <c r="L50" s="37"/>
      <c r="M50" s="38"/>
      <c r="N50" s="37"/>
    </row>
    <row r="51" spans="1:14" ht="79.5" customHeight="1">
      <c r="A51" s="63" t="s">
        <v>78</v>
      </c>
      <c r="B51" s="37"/>
      <c r="C51" s="85" t="s">
        <v>79</v>
      </c>
      <c r="D51" s="37"/>
      <c r="E51" s="38"/>
      <c r="F51" s="37"/>
      <c r="G51" s="58"/>
      <c r="H51" s="40"/>
      <c r="I51" s="40"/>
      <c r="J51" s="37"/>
      <c r="K51" s="38"/>
      <c r="L51" s="37"/>
      <c r="M51" s="38"/>
      <c r="N51" s="37"/>
    </row>
    <row r="52" spans="1:14" ht="79.5" customHeight="1">
      <c r="A52" s="41" t="s">
        <v>42</v>
      </c>
      <c r="B52" s="42"/>
      <c r="C52" s="86" t="s">
        <v>80</v>
      </c>
      <c r="D52" s="44"/>
      <c r="E52" s="45"/>
      <c r="F52" s="42"/>
      <c r="G52" s="46"/>
      <c r="H52" s="47"/>
      <c r="I52" s="47"/>
      <c r="J52" s="44"/>
      <c r="K52" s="45"/>
      <c r="L52" s="42"/>
      <c r="M52" s="45"/>
      <c r="N52" s="42"/>
    </row>
    <row r="53" spans="1:14" ht="15.75" customHeight="1">
      <c r="A53" s="52" t="s">
        <v>81</v>
      </c>
      <c r="B53" s="50"/>
      <c r="C53" s="54"/>
      <c r="D53" s="50"/>
      <c r="E53" s="51">
        <f>SUM(E49:F52)</f>
        <v>0</v>
      </c>
      <c r="F53" s="50"/>
      <c r="G53" s="48"/>
      <c r="H53" s="49"/>
      <c r="I53" s="49"/>
      <c r="J53" s="50"/>
      <c r="K53" s="51">
        <f>SUM(K49:L52)</f>
        <v>0</v>
      </c>
      <c r="L53" s="50"/>
      <c r="M53" s="51">
        <f>SUM(M49:M52)</f>
        <v>0</v>
      </c>
      <c r="N53" s="53"/>
    </row>
    <row r="54" spans="1:14" ht="15.75" customHeight="1"/>
    <row r="55" spans="1:14" ht="42" customHeight="1">
      <c r="A55" s="79" t="s">
        <v>82</v>
      </c>
      <c r="B55" s="66" t="s">
        <v>169</v>
      </c>
      <c r="C55" s="67"/>
      <c r="D55" s="67"/>
      <c r="E55" s="67"/>
      <c r="F55" s="68"/>
      <c r="G55" s="15"/>
      <c r="H55" s="15"/>
      <c r="I55" s="15"/>
      <c r="J55" s="15"/>
      <c r="K55" s="69" t="s">
        <v>83</v>
      </c>
      <c r="L55" s="68"/>
      <c r="M55" s="69" t="s">
        <v>25</v>
      </c>
      <c r="N55" s="70"/>
    </row>
    <row r="56" spans="1:14" ht="47.25" customHeight="1">
      <c r="A56" s="80"/>
      <c r="B56" s="71">
        <f>SUM(E12, E26,E39,E45,E53)</f>
        <v>0</v>
      </c>
      <c r="C56" s="72"/>
      <c r="D56" s="72"/>
      <c r="E56" s="72"/>
      <c r="F56" s="73"/>
      <c r="G56" s="16"/>
      <c r="H56" s="16"/>
      <c r="I56" s="16"/>
      <c r="J56" s="16"/>
      <c r="K56" s="74">
        <f>SUM(K12, K26,K39,K45,K53)</f>
        <v>0</v>
      </c>
      <c r="L56" s="75"/>
      <c r="M56" s="74">
        <f>SUM(M12, M26,M39,M45,M53)</f>
        <v>0</v>
      </c>
      <c r="N56" s="76"/>
    </row>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8">
    <mergeCell ref="K52:L52"/>
    <mergeCell ref="M52:N52"/>
    <mergeCell ref="A36:B36"/>
    <mergeCell ref="C36:D36"/>
    <mergeCell ref="E36:F36"/>
    <mergeCell ref="G36:J36"/>
    <mergeCell ref="K36:L36"/>
    <mergeCell ref="M36:N36"/>
    <mergeCell ref="C33:D33"/>
    <mergeCell ref="E33:F33"/>
    <mergeCell ref="A34:B34"/>
    <mergeCell ref="C34:D34"/>
    <mergeCell ref="E34:F34"/>
    <mergeCell ref="C35:D35"/>
    <mergeCell ref="E35:F35"/>
    <mergeCell ref="G33:J33"/>
    <mergeCell ref="K33:L33"/>
    <mergeCell ref="G34:J34"/>
    <mergeCell ref="K34:L34"/>
    <mergeCell ref="M34:N34"/>
    <mergeCell ref="G35:J35"/>
    <mergeCell ref="K35:L35"/>
    <mergeCell ref="M35:N35"/>
    <mergeCell ref="A32:B32"/>
    <mergeCell ref="C32:D32"/>
    <mergeCell ref="E32:F32"/>
    <mergeCell ref="G32:J32"/>
    <mergeCell ref="K32:L32"/>
    <mergeCell ref="M32:N32"/>
    <mergeCell ref="A33:B33"/>
    <mergeCell ref="M33:N33"/>
    <mergeCell ref="A35:B35"/>
    <mergeCell ref="A29:B29"/>
    <mergeCell ref="C29:D29"/>
    <mergeCell ref="E29:F29"/>
    <mergeCell ref="G29:J29"/>
    <mergeCell ref="K29:N29"/>
    <mergeCell ref="E31:F31"/>
    <mergeCell ref="G31:J31"/>
    <mergeCell ref="K31:L31"/>
    <mergeCell ref="M31:N31"/>
    <mergeCell ref="A30:B30"/>
    <mergeCell ref="C30:D30"/>
    <mergeCell ref="E30:J30"/>
    <mergeCell ref="K30:L30"/>
    <mergeCell ref="M30:N30"/>
    <mergeCell ref="A31:B31"/>
    <mergeCell ref="C31:D31"/>
    <mergeCell ref="G26:J26"/>
    <mergeCell ref="K26:L26"/>
    <mergeCell ref="A25:B25"/>
    <mergeCell ref="C25:D25"/>
    <mergeCell ref="E25:F25"/>
    <mergeCell ref="G25:J25"/>
    <mergeCell ref="K25:L25"/>
    <mergeCell ref="M25:N25"/>
    <mergeCell ref="A26:B26"/>
    <mergeCell ref="M26:N26"/>
    <mergeCell ref="C26:D26"/>
    <mergeCell ref="E26:F26"/>
    <mergeCell ref="A24:B24"/>
    <mergeCell ref="C24:D24"/>
    <mergeCell ref="E24:F24"/>
    <mergeCell ref="G24:J24"/>
    <mergeCell ref="K24:L24"/>
    <mergeCell ref="M24:N24"/>
    <mergeCell ref="C21:D21"/>
    <mergeCell ref="E21:F21"/>
    <mergeCell ref="A22:B22"/>
    <mergeCell ref="C22:D22"/>
    <mergeCell ref="E22:F22"/>
    <mergeCell ref="C23:D23"/>
    <mergeCell ref="E23:F23"/>
    <mergeCell ref="G23:J23"/>
    <mergeCell ref="K23:L23"/>
    <mergeCell ref="M23:N23"/>
    <mergeCell ref="A20:B20"/>
    <mergeCell ref="C20:D20"/>
    <mergeCell ref="E20:F20"/>
    <mergeCell ref="G20:J20"/>
    <mergeCell ref="K20:L20"/>
    <mergeCell ref="M20:N20"/>
    <mergeCell ref="A21:B21"/>
    <mergeCell ref="M21:N21"/>
    <mergeCell ref="A23:B23"/>
    <mergeCell ref="A19:B19"/>
    <mergeCell ref="C19:D19"/>
    <mergeCell ref="E19:F19"/>
    <mergeCell ref="G19:J19"/>
    <mergeCell ref="K19:L19"/>
    <mergeCell ref="M19:N19"/>
    <mergeCell ref="G21:J21"/>
    <mergeCell ref="K21:L21"/>
    <mergeCell ref="G22:J22"/>
    <mergeCell ref="K22:L22"/>
    <mergeCell ref="M22:N22"/>
    <mergeCell ref="A9:B9"/>
    <mergeCell ref="C9:D9"/>
    <mergeCell ref="E9:F9"/>
    <mergeCell ref="G9:J9"/>
    <mergeCell ref="K9:L9"/>
    <mergeCell ref="M9:N9"/>
    <mergeCell ref="A10:B10"/>
    <mergeCell ref="M10:N10"/>
    <mergeCell ref="A12:B12"/>
    <mergeCell ref="A3:N4"/>
    <mergeCell ref="L5:N5"/>
    <mergeCell ref="A6:B6"/>
    <mergeCell ref="C6:D6"/>
    <mergeCell ref="E6:F6"/>
    <mergeCell ref="G6:J6"/>
    <mergeCell ref="K6:N6"/>
    <mergeCell ref="E8:F8"/>
    <mergeCell ref="G8:J8"/>
    <mergeCell ref="K8:L8"/>
    <mergeCell ref="M8:N8"/>
    <mergeCell ref="A7:B7"/>
    <mergeCell ref="C7:D7"/>
    <mergeCell ref="E7:J7"/>
    <mergeCell ref="K7:L7"/>
    <mergeCell ref="M7:N7"/>
    <mergeCell ref="A8:B8"/>
    <mergeCell ref="C8:D8"/>
    <mergeCell ref="A11:B11"/>
    <mergeCell ref="C11:D11"/>
    <mergeCell ref="E11:F11"/>
    <mergeCell ref="C12:D12"/>
    <mergeCell ref="E12:F12"/>
    <mergeCell ref="E18:J18"/>
    <mergeCell ref="K18:L18"/>
    <mergeCell ref="A17:B17"/>
    <mergeCell ref="C17:D17"/>
    <mergeCell ref="E17:F17"/>
    <mergeCell ref="G17:J17"/>
    <mergeCell ref="K17:N17"/>
    <mergeCell ref="C18:D18"/>
    <mergeCell ref="M18:N18"/>
    <mergeCell ref="A13:B13"/>
    <mergeCell ref="C13:D13"/>
    <mergeCell ref="E13:F13"/>
    <mergeCell ref="G13:J13"/>
    <mergeCell ref="K13:L13"/>
    <mergeCell ref="A18:B18"/>
    <mergeCell ref="G10:J10"/>
    <mergeCell ref="K10:L10"/>
    <mergeCell ref="G11:J11"/>
    <mergeCell ref="K11:L11"/>
    <mergeCell ref="M11:N11"/>
    <mergeCell ref="G12:J12"/>
    <mergeCell ref="K12:L12"/>
    <mergeCell ref="M12:N12"/>
    <mergeCell ref="C10:D10"/>
    <mergeCell ref="E10:F10"/>
    <mergeCell ref="A44:B44"/>
    <mergeCell ref="C44:D44"/>
    <mergeCell ref="E44:F44"/>
    <mergeCell ref="G44:J44"/>
    <mergeCell ref="K44:L44"/>
    <mergeCell ref="M44:N44"/>
    <mergeCell ref="A45:B45"/>
    <mergeCell ref="M45:N45"/>
    <mergeCell ref="K53:L53"/>
    <mergeCell ref="G50:J50"/>
    <mergeCell ref="K50:L50"/>
    <mergeCell ref="A49:B49"/>
    <mergeCell ref="C49:D49"/>
    <mergeCell ref="E49:F49"/>
    <mergeCell ref="G49:J49"/>
    <mergeCell ref="K49:L49"/>
    <mergeCell ref="M49:N49"/>
    <mergeCell ref="A50:B50"/>
    <mergeCell ref="M50:N50"/>
    <mergeCell ref="C50:D50"/>
    <mergeCell ref="E50:F50"/>
    <mergeCell ref="C51:D51"/>
    <mergeCell ref="E51:F51"/>
    <mergeCell ref="G51:J51"/>
    <mergeCell ref="E42:F42"/>
    <mergeCell ref="G42:J42"/>
    <mergeCell ref="K42:N42"/>
    <mergeCell ref="A43:B43"/>
    <mergeCell ref="C43:D43"/>
    <mergeCell ref="E43:J43"/>
    <mergeCell ref="K43:L43"/>
    <mergeCell ref="M43:N43"/>
    <mergeCell ref="C38:D38"/>
    <mergeCell ref="E38:F38"/>
    <mergeCell ref="A39:B39"/>
    <mergeCell ref="C39:D39"/>
    <mergeCell ref="E39:F39"/>
    <mergeCell ref="A42:B42"/>
    <mergeCell ref="C42:D42"/>
    <mergeCell ref="G38:J38"/>
    <mergeCell ref="K38:L38"/>
    <mergeCell ref="G39:J39"/>
    <mergeCell ref="K39:L39"/>
    <mergeCell ref="M39:N39"/>
    <mergeCell ref="A37:B37"/>
    <mergeCell ref="C37:D37"/>
    <mergeCell ref="E37:F37"/>
    <mergeCell ref="G37:J37"/>
    <mergeCell ref="K37:L37"/>
    <mergeCell ref="M37:N37"/>
    <mergeCell ref="A38:B38"/>
    <mergeCell ref="M38:N38"/>
    <mergeCell ref="A47:B47"/>
    <mergeCell ref="C47:D47"/>
    <mergeCell ref="E47:F47"/>
    <mergeCell ref="A48:B48"/>
    <mergeCell ref="C48:D48"/>
    <mergeCell ref="B55:F55"/>
    <mergeCell ref="B56:F56"/>
    <mergeCell ref="K56:L56"/>
    <mergeCell ref="M56:N56"/>
    <mergeCell ref="A53:B53"/>
    <mergeCell ref="C53:D53"/>
    <mergeCell ref="E53:F53"/>
    <mergeCell ref="G53:J53"/>
    <mergeCell ref="M53:N53"/>
    <mergeCell ref="A55:A56"/>
    <mergeCell ref="M55:N55"/>
    <mergeCell ref="K55:L55"/>
    <mergeCell ref="K51:L51"/>
    <mergeCell ref="M51:N51"/>
    <mergeCell ref="A51:B51"/>
    <mergeCell ref="A52:B52"/>
    <mergeCell ref="C52:D52"/>
    <mergeCell ref="E52:F52"/>
    <mergeCell ref="G52:J52"/>
    <mergeCell ref="G45:J45"/>
    <mergeCell ref="K45:L45"/>
    <mergeCell ref="G47:J47"/>
    <mergeCell ref="K47:N47"/>
    <mergeCell ref="E48:J48"/>
    <mergeCell ref="K48:L48"/>
    <mergeCell ref="M48:N48"/>
    <mergeCell ref="C45:D45"/>
    <mergeCell ref="E45:F4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N1000"/>
  <sheetViews>
    <sheetView showGridLines="0" workbookViewId="0"/>
  </sheetViews>
  <sheetFormatPr defaultColWidth="14.42578125" defaultRowHeight="15" customHeight="1"/>
  <cols>
    <col min="1" max="1" width="11" customWidth="1"/>
    <col min="2" max="2" width="7.28515625" customWidth="1"/>
    <col min="3" max="3" width="8.7109375" customWidth="1"/>
    <col min="4" max="4" width="10.7109375" customWidth="1"/>
    <col min="5" max="5" width="8.7109375" customWidth="1"/>
    <col min="6" max="6" width="6.140625" customWidth="1"/>
    <col min="7" max="10" width="8.7109375" customWidth="1"/>
    <col min="11" max="11" width="8.140625" customWidth="1"/>
    <col min="12" max="12" width="6.140625" customWidth="1"/>
    <col min="13" max="13" width="4.5703125" customWidth="1"/>
    <col min="14" max="14" width="7.5703125" customWidth="1"/>
    <col min="15" max="26" width="8.7109375" customWidth="1"/>
  </cols>
  <sheetData>
    <row r="1" spans="1:14" ht="35.25" customHeight="1">
      <c r="A1" s="28" t="s">
        <v>170</v>
      </c>
    </row>
    <row r="2" spans="1:14">
      <c r="A2" s="26" t="s">
        <v>171</v>
      </c>
    </row>
    <row r="3" spans="1:14" ht="22.5" customHeight="1">
      <c r="A3" s="26"/>
    </row>
    <row r="4" spans="1:14" ht="29.25" customHeight="1">
      <c r="A4" s="107" t="s">
        <v>172</v>
      </c>
      <c r="B4" s="40"/>
      <c r="C4" s="37"/>
      <c r="D4" s="108" t="e">
        <f>'Expended Budget'!E7</f>
        <v>#VALUE!</v>
      </c>
      <c r="E4" s="109"/>
    </row>
    <row r="5" spans="1:14" ht="21.75" customHeight="1">
      <c r="A5" s="103" t="s">
        <v>173</v>
      </c>
      <c r="B5" s="30"/>
      <c r="C5" s="30"/>
      <c r="D5" s="30"/>
      <c r="E5" s="30"/>
      <c r="F5" s="30"/>
      <c r="G5" s="30"/>
      <c r="H5" s="30"/>
      <c r="I5" s="30"/>
      <c r="J5" s="30"/>
      <c r="K5" s="30"/>
      <c r="L5" s="30"/>
      <c r="M5" s="30"/>
      <c r="N5" s="30"/>
    </row>
    <row r="6" spans="1:14" ht="39.75" customHeight="1">
      <c r="A6" s="30"/>
      <c r="B6" s="30"/>
      <c r="C6" s="30"/>
      <c r="D6" s="30"/>
      <c r="E6" s="30"/>
      <c r="F6" s="30"/>
      <c r="G6" s="30"/>
      <c r="H6" s="30"/>
      <c r="I6" s="30"/>
      <c r="J6" s="30"/>
      <c r="K6" s="30"/>
      <c r="L6" s="30"/>
      <c r="M6" s="30"/>
      <c r="N6" s="30"/>
    </row>
    <row r="7" spans="1:14" ht="19.5" customHeight="1">
      <c r="A7" s="14"/>
      <c r="B7" s="14"/>
      <c r="C7" s="14"/>
      <c r="D7" s="14"/>
      <c r="E7" s="14"/>
      <c r="F7" s="14"/>
      <c r="G7" s="14"/>
      <c r="H7" s="14"/>
      <c r="I7" s="14"/>
      <c r="J7" s="14"/>
      <c r="K7" s="14"/>
      <c r="L7" s="14"/>
      <c r="M7" s="14"/>
      <c r="N7" s="14"/>
    </row>
    <row r="8" spans="1:14">
      <c r="A8" s="27" t="s">
        <v>174</v>
      </c>
      <c r="B8" s="27"/>
      <c r="C8" s="27"/>
    </row>
    <row r="9" spans="1:14" ht="99" customHeight="1">
      <c r="A9" s="55" t="s">
        <v>28</v>
      </c>
      <c r="B9" s="37"/>
      <c r="C9" s="56" t="s">
        <v>29</v>
      </c>
      <c r="D9" s="37"/>
      <c r="E9" s="55" t="s">
        <v>30</v>
      </c>
      <c r="F9" s="37"/>
      <c r="G9" s="57" t="s">
        <v>175</v>
      </c>
      <c r="H9" s="40"/>
      <c r="I9" s="40"/>
      <c r="J9" s="37"/>
      <c r="K9" s="55" t="s">
        <v>32</v>
      </c>
      <c r="L9" s="40"/>
      <c r="M9" s="40"/>
      <c r="N9" s="37"/>
    </row>
    <row r="10" spans="1:14" ht="45.75" customHeight="1">
      <c r="A10" s="59" t="s">
        <v>33</v>
      </c>
      <c r="B10" s="37"/>
      <c r="C10" s="60" t="s">
        <v>34</v>
      </c>
      <c r="D10" s="37"/>
      <c r="E10" s="61"/>
      <c r="F10" s="40"/>
      <c r="G10" s="40"/>
      <c r="H10" s="40"/>
      <c r="I10" s="40"/>
      <c r="J10" s="37"/>
      <c r="K10" s="62" t="s">
        <v>35</v>
      </c>
      <c r="L10" s="37"/>
      <c r="M10" s="62" t="s">
        <v>25</v>
      </c>
      <c r="N10" s="37"/>
    </row>
    <row r="11" spans="1:14" ht="79.5" customHeight="1">
      <c r="A11" s="63" t="s">
        <v>36</v>
      </c>
      <c r="B11" s="37"/>
      <c r="C11" s="36" t="s">
        <v>37</v>
      </c>
      <c r="D11" s="37"/>
      <c r="E11" s="38"/>
      <c r="F11" s="37"/>
      <c r="G11" s="58"/>
      <c r="H11" s="40"/>
      <c r="I11" s="40"/>
      <c r="J11" s="37"/>
      <c r="K11" s="38"/>
      <c r="L11" s="37"/>
      <c r="M11" s="38"/>
      <c r="N11" s="37"/>
    </row>
    <row r="12" spans="1:14" ht="79.5" customHeight="1">
      <c r="A12" s="63" t="s">
        <v>38</v>
      </c>
      <c r="B12" s="37"/>
      <c r="C12" s="36" t="s">
        <v>39</v>
      </c>
      <c r="D12" s="37"/>
      <c r="E12" s="38"/>
      <c r="F12" s="37"/>
      <c r="G12" s="58"/>
      <c r="H12" s="40"/>
      <c r="I12" s="40"/>
      <c r="J12" s="37"/>
      <c r="K12" s="38"/>
      <c r="L12" s="37"/>
      <c r="M12" s="38"/>
      <c r="N12" s="37"/>
    </row>
    <row r="13" spans="1:14" ht="79.5" customHeight="1">
      <c r="A13" s="63" t="s">
        <v>40</v>
      </c>
      <c r="B13" s="37"/>
      <c r="C13" s="36" t="s">
        <v>41</v>
      </c>
      <c r="D13" s="37"/>
      <c r="E13" s="38"/>
      <c r="F13" s="37"/>
      <c r="G13" s="58"/>
      <c r="H13" s="40"/>
      <c r="I13" s="40"/>
      <c r="J13" s="37"/>
      <c r="K13" s="38"/>
      <c r="L13" s="37"/>
      <c r="M13" s="38"/>
      <c r="N13" s="37"/>
    </row>
    <row r="14" spans="1:14" ht="79.5" customHeight="1">
      <c r="A14" s="41" t="s">
        <v>42</v>
      </c>
      <c r="B14" s="42"/>
      <c r="C14" s="43" t="s">
        <v>43</v>
      </c>
      <c r="D14" s="44"/>
      <c r="E14" s="45"/>
      <c r="F14" s="42"/>
      <c r="G14" s="46"/>
      <c r="H14" s="47"/>
      <c r="I14" s="47"/>
      <c r="J14" s="44"/>
      <c r="K14" s="45"/>
      <c r="L14" s="42"/>
      <c r="M14" s="45"/>
      <c r="N14" s="42"/>
    </row>
    <row r="15" spans="1:14">
      <c r="A15" s="52" t="s">
        <v>44</v>
      </c>
      <c r="B15" s="50"/>
      <c r="C15" s="54"/>
      <c r="D15" s="50"/>
      <c r="E15" s="51">
        <f>SUM(E11:F14)</f>
        <v>0</v>
      </c>
      <c r="F15" s="50"/>
      <c r="G15" s="48"/>
      <c r="H15" s="49"/>
      <c r="I15" s="49"/>
      <c r="J15" s="50"/>
      <c r="K15" s="51">
        <f>SUM(K11:L14)</f>
        <v>0</v>
      </c>
      <c r="L15" s="50"/>
      <c r="M15" s="51">
        <f>SUM(M11:M14)</f>
        <v>0</v>
      </c>
      <c r="N15" s="53"/>
    </row>
    <row r="16" spans="1:14">
      <c r="A16" s="90"/>
      <c r="B16" s="30"/>
      <c r="C16" s="90"/>
      <c r="D16" s="30"/>
      <c r="E16" s="104"/>
      <c r="F16" s="30"/>
      <c r="G16" s="89"/>
      <c r="H16" s="30"/>
      <c r="I16" s="30"/>
      <c r="J16" s="30"/>
      <c r="K16" s="90"/>
      <c r="L16" s="30"/>
      <c r="M16" s="1"/>
      <c r="N16" s="1"/>
    </row>
    <row r="17" spans="1:14" ht="4.5" customHeight="1">
      <c r="E17" s="1"/>
      <c r="F17" s="1"/>
      <c r="G17" s="1"/>
      <c r="H17" s="1"/>
      <c r="I17" s="1"/>
      <c r="J17" s="1"/>
      <c r="K17" s="1"/>
      <c r="L17" s="1"/>
      <c r="M17" s="1"/>
      <c r="N17" s="1"/>
    </row>
    <row r="18" spans="1:14" hidden="1"/>
    <row r="19" spans="1:14" hidden="1"/>
    <row r="20" spans="1:14" ht="95.25" customHeight="1">
      <c r="A20" s="55" t="s">
        <v>28</v>
      </c>
      <c r="B20" s="37"/>
      <c r="C20" s="56" t="s">
        <v>29</v>
      </c>
      <c r="D20" s="37"/>
      <c r="E20" s="55" t="s">
        <v>30</v>
      </c>
      <c r="F20" s="37"/>
      <c r="G20" s="57" t="s">
        <v>175</v>
      </c>
      <c r="H20" s="40"/>
      <c r="I20" s="40"/>
      <c r="J20" s="37"/>
      <c r="K20" s="55" t="s">
        <v>32</v>
      </c>
      <c r="L20" s="40"/>
      <c r="M20" s="40"/>
      <c r="N20" s="37"/>
    </row>
    <row r="21" spans="1:14" ht="53.25" customHeight="1">
      <c r="A21" s="59" t="s">
        <v>45</v>
      </c>
      <c r="B21" s="37"/>
      <c r="C21" s="60" t="s">
        <v>34</v>
      </c>
      <c r="D21" s="37"/>
      <c r="E21" s="61"/>
      <c r="F21" s="40"/>
      <c r="G21" s="40"/>
      <c r="H21" s="40"/>
      <c r="I21" s="40"/>
      <c r="J21" s="37"/>
      <c r="K21" s="62" t="s">
        <v>35</v>
      </c>
      <c r="L21" s="37"/>
      <c r="M21" s="62" t="s">
        <v>25</v>
      </c>
      <c r="N21" s="37"/>
    </row>
    <row r="22" spans="1:14" ht="79.5" customHeight="1">
      <c r="A22" s="63" t="s">
        <v>46</v>
      </c>
      <c r="B22" s="37"/>
      <c r="C22" s="36" t="s">
        <v>47</v>
      </c>
      <c r="D22" s="37"/>
      <c r="E22" s="38"/>
      <c r="F22" s="37"/>
      <c r="G22" s="58"/>
      <c r="H22" s="40"/>
      <c r="I22" s="40"/>
      <c r="J22" s="37"/>
      <c r="K22" s="38"/>
      <c r="L22" s="37"/>
      <c r="M22" s="38"/>
      <c r="N22" s="37"/>
    </row>
    <row r="23" spans="1:14" ht="79.5" customHeight="1">
      <c r="A23" s="63" t="s">
        <v>48</v>
      </c>
      <c r="B23" s="37"/>
      <c r="C23" s="36" t="s">
        <v>47</v>
      </c>
      <c r="D23" s="37"/>
      <c r="E23" s="38"/>
      <c r="F23" s="37"/>
      <c r="G23" s="58"/>
      <c r="H23" s="40"/>
      <c r="I23" s="40"/>
      <c r="J23" s="37"/>
      <c r="K23" s="38"/>
      <c r="L23" s="37"/>
      <c r="M23" s="38"/>
      <c r="N23" s="37"/>
    </row>
    <row r="24" spans="1:14" ht="79.5" customHeight="1">
      <c r="A24" s="63" t="s">
        <v>49</v>
      </c>
      <c r="B24" s="37"/>
      <c r="C24" s="36" t="s">
        <v>50</v>
      </c>
      <c r="D24" s="37"/>
      <c r="E24" s="38"/>
      <c r="F24" s="37"/>
      <c r="G24" s="58"/>
      <c r="H24" s="40"/>
      <c r="I24" s="40"/>
      <c r="J24" s="37"/>
      <c r="K24" s="38"/>
      <c r="L24" s="37"/>
      <c r="M24" s="38"/>
      <c r="N24" s="37"/>
    </row>
    <row r="25" spans="1:14" ht="79.5" customHeight="1">
      <c r="A25" s="41" t="s">
        <v>38</v>
      </c>
      <c r="B25" s="42"/>
      <c r="C25" s="36" t="s">
        <v>51</v>
      </c>
      <c r="D25" s="37"/>
      <c r="E25" s="38"/>
      <c r="F25" s="37"/>
      <c r="G25" s="39"/>
      <c r="H25" s="40"/>
      <c r="I25" s="40"/>
      <c r="J25" s="37"/>
      <c r="K25" s="38"/>
      <c r="L25" s="37"/>
      <c r="M25" s="38"/>
      <c r="N25" s="37"/>
    </row>
    <row r="26" spans="1:14" ht="79.5" customHeight="1">
      <c r="A26" s="41" t="s">
        <v>40</v>
      </c>
      <c r="B26" s="42"/>
      <c r="C26" s="43" t="s">
        <v>52</v>
      </c>
      <c r="D26" s="44"/>
      <c r="E26" s="45"/>
      <c r="F26" s="42"/>
      <c r="G26" s="46"/>
      <c r="H26" s="47"/>
      <c r="I26" s="47"/>
      <c r="J26" s="44"/>
      <c r="K26" s="45"/>
      <c r="L26" s="42"/>
      <c r="M26" s="38"/>
      <c r="N26" s="37"/>
    </row>
    <row r="27" spans="1:14" ht="79.5" customHeight="1">
      <c r="A27" s="41" t="s">
        <v>53</v>
      </c>
      <c r="B27" s="42"/>
      <c r="C27" s="43" t="s">
        <v>54</v>
      </c>
      <c r="D27" s="44"/>
      <c r="E27" s="45"/>
      <c r="F27" s="42"/>
      <c r="G27" s="46"/>
      <c r="H27" s="47"/>
      <c r="I27" s="47"/>
      <c r="J27" s="44"/>
      <c r="K27" s="45"/>
      <c r="L27" s="42"/>
      <c r="M27" s="38"/>
      <c r="N27" s="37"/>
    </row>
    <row r="28" spans="1:14" ht="79.5" customHeight="1">
      <c r="A28" s="41" t="s">
        <v>55</v>
      </c>
      <c r="B28" s="42"/>
      <c r="C28" s="43" t="s">
        <v>56</v>
      </c>
      <c r="D28" s="44"/>
      <c r="E28" s="45"/>
      <c r="F28" s="42"/>
      <c r="G28" s="46"/>
      <c r="H28" s="47"/>
      <c r="I28" s="47"/>
      <c r="J28" s="44"/>
      <c r="K28" s="45"/>
      <c r="L28" s="42"/>
      <c r="M28" s="45"/>
      <c r="N28" s="42"/>
    </row>
    <row r="29" spans="1:14" ht="15.75" customHeight="1">
      <c r="A29" s="52" t="s">
        <v>57</v>
      </c>
      <c r="B29" s="50"/>
      <c r="C29" s="54"/>
      <c r="D29" s="50"/>
      <c r="E29" s="51">
        <f>SUM(E22:F28)</f>
        <v>0</v>
      </c>
      <c r="F29" s="50"/>
      <c r="G29" s="48"/>
      <c r="H29" s="49"/>
      <c r="I29" s="49"/>
      <c r="J29" s="50"/>
      <c r="K29" s="51">
        <f>SUM(K22:L28)</f>
        <v>0</v>
      </c>
      <c r="L29" s="50"/>
      <c r="M29" s="51">
        <f>SUM(M22:M28)</f>
        <v>0</v>
      </c>
      <c r="N29" s="53"/>
    </row>
    <row r="30" spans="1:14" ht="15.75" customHeight="1">
      <c r="E30" s="1"/>
      <c r="F30" s="1"/>
      <c r="G30" s="1"/>
      <c r="H30" s="1"/>
      <c r="I30" s="1"/>
      <c r="J30" s="1"/>
      <c r="K30" s="1"/>
      <c r="L30" s="1"/>
      <c r="M30" s="1"/>
      <c r="N30" s="1"/>
    </row>
    <row r="31" spans="1:14" ht="15.75" customHeight="1">
      <c r="E31" s="1"/>
      <c r="F31" s="1"/>
      <c r="G31" s="1"/>
      <c r="H31" s="1"/>
      <c r="I31" s="1"/>
      <c r="J31" s="1"/>
      <c r="K31" s="1"/>
      <c r="L31" s="1"/>
      <c r="M31" s="1"/>
      <c r="N31" s="1"/>
    </row>
    <row r="32" spans="1:14" ht="98.25" customHeight="1">
      <c r="A32" s="55" t="s">
        <v>28</v>
      </c>
      <c r="B32" s="37"/>
      <c r="C32" s="56" t="s">
        <v>29</v>
      </c>
      <c r="D32" s="37"/>
      <c r="E32" s="55" t="s">
        <v>30</v>
      </c>
      <c r="F32" s="37"/>
      <c r="G32" s="57" t="s">
        <v>175</v>
      </c>
      <c r="H32" s="40"/>
      <c r="I32" s="40"/>
      <c r="J32" s="37"/>
      <c r="K32" s="55" t="s">
        <v>32</v>
      </c>
      <c r="L32" s="40"/>
      <c r="M32" s="40"/>
      <c r="N32" s="37"/>
    </row>
    <row r="33" spans="1:14" ht="52.5" customHeight="1">
      <c r="A33" s="59" t="s">
        <v>58</v>
      </c>
      <c r="B33" s="37"/>
      <c r="C33" s="60" t="s">
        <v>34</v>
      </c>
      <c r="D33" s="37"/>
      <c r="E33" s="61"/>
      <c r="F33" s="40"/>
      <c r="G33" s="40"/>
      <c r="H33" s="40"/>
      <c r="I33" s="40"/>
      <c r="J33" s="37"/>
      <c r="K33" s="62" t="s">
        <v>35</v>
      </c>
      <c r="L33" s="37"/>
      <c r="M33" s="62" t="s">
        <v>25</v>
      </c>
      <c r="N33" s="37"/>
    </row>
    <row r="34" spans="1:14" ht="79.5" customHeight="1">
      <c r="A34" s="63" t="s">
        <v>48</v>
      </c>
      <c r="B34" s="37"/>
      <c r="C34" s="36" t="s">
        <v>59</v>
      </c>
      <c r="D34" s="37"/>
      <c r="E34" s="38"/>
      <c r="F34" s="37"/>
      <c r="G34" s="58"/>
      <c r="H34" s="40"/>
      <c r="I34" s="40"/>
      <c r="J34" s="37"/>
      <c r="K34" s="38"/>
      <c r="L34" s="37"/>
      <c r="M34" s="38"/>
      <c r="N34" s="37"/>
    </row>
    <row r="35" spans="1:14" ht="79.5" customHeight="1">
      <c r="A35" s="41" t="s">
        <v>40</v>
      </c>
      <c r="B35" s="42"/>
      <c r="C35" s="36" t="s">
        <v>41</v>
      </c>
      <c r="D35" s="37"/>
      <c r="E35" s="38"/>
      <c r="F35" s="37"/>
      <c r="G35" s="58"/>
      <c r="H35" s="40"/>
      <c r="I35" s="40"/>
      <c r="J35" s="37"/>
      <c r="K35" s="38"/>
      <c r="L35" s="37"/>
      <c r="M35" s="38"/>
      <c r="N35" s="37"/>
    </row>
    <row r="36" spans="1:14" ht="79.5" customHeight="1">
      <c r="A36" s="63" t="s">
        <v>60</v>
      </c>
      <c r="B36" s="37"/>
      <c r="C36" s="36" t="s">
        <v>59</v>
      </c>
      <c r="D36" s="37"/>
      <c r="E36" s="38"/>
      <c r="F36" s="37"/>
      <c r="G36" s="58"/>
      <c r="H36" s="40"/>
      <c r="I36" s="40"/>
      <c r="J36" s="37"/>
      <c r="K36" s="38"/>
      <c r="L36" s="37"/>
      <c r="M36" s="38"/>
      <c r="N36" s="37"/>
    </row>
    <row r="37" spans="1:14" ht="79.5" customHeight="1">
      <c r="A37" s="41" t="s">
        <v>61</v>
      </c>
      <c r="B37" s="42"/>
      <c r="C37" s="36" t="s">
        <v>62</v>
      </c>
      <c r="D37" s="37"/>
      <c r="E37" s="38"/>
      <c r="F37" s="37"/>
      <c r="G37" s="39"/>
      <c r="H37" s="40"/>
      <c r="I37" s="40"/>
      <c r="J37" s="37"/>
      <c r="K37" s="38"/>
      <c r="L37" s="37"/>
      <c r="M37" s="38"/>
      <c r="N37" s="37"/>
    </row>
    <row r="38" spans="1:14" ht="79.5" customHeight="1">
      <c r="A38" s="41" t="s">
        <v>63</v>
      </c>
      <c r="B38" s="42"/>
      <c r="C38" s="43" t="s">
        <v>64</v>
      </c>
      <c r="D38" s="44"/>
      <c r="E38" s="45"/>
      <c r="F38" s="42"/>
      <c r="G38" s="46"/>
      <c r="H38" s="47"/>
      <c r="I38" s="47"/>
      <c r="J38" s="44"/>
      <c r="K38" s="45"/>
      <c r="L38" s="42"/>
      <c r="M38" s="38"/>
      <c r="N38" s="37"/>
    </row>
    <row r="39" spans="1:14" ht="79.5" customHeight="1">
      <c r="A39" s="41" t="s">
        <v>65</v>
      </c>
      <c r="B39" s="42"/>
      <c r="C39" s="43" t="s">
        <v>66</v>
      </c>
      <c r="D39" s="44"/>
      <c r="E39" s="45"/>
      <c r="F39" s="42"/>
      <c r="G39" s="46"/>
      <c r="H39" s="47"/>
      <c r="I39" s="47"/>
      <c r="J39" s="44"/>
      <c r="K39" s="45"/>
      <c r="L39" s="42"/>
      <c r="M39" s="38"/>
      <c r="N39" s="37"/>
    </row>
    <row r="40" spans="1:14" ht="79.5" customHeight="1">
      <c r="A40" s="41" t="s">
        <v>53</v>
      </c>
      <c r="B40" s="42"/>
      <c r="C40" s="43" t="s">
        <v>67</v>
      </c>
      <c r="D40" s="44"/>
      <c r="E40" s="45"/>
      <c r="F40" s="42"/>
      <c r="G40" s="46"/>
      <c r="H40" s="47"/>
      <c r="I40" s="47"/>
      <c r="J40" s="44"/>
      <c r="K40" s="45"/>
      <c r="L40" s="42"/>
      <c r="M40" s="38"/>
      <c r="N40" s="37"/>
    </row>
    <row r="41" spans="1:14" ht="79.5" customHeight="1">
      <c r="A41" s="41" t="s">
        <v>55</v>
      </c>
      <c r="B41" s="42"/>
      <c r="C41" s="43" t="s">
        <v>68</v>
      </c>
      <c r="D41" s="44"/>
      <c r="E41" s="45"/>
      <c r="F41" s="42"/>
      <c r="G41" s="46"/>
      <c r="H41" s="47"/>
      <c r="I41" s="47"/>
      <c r="J41" s="44"/>
      <c r="K41" s="45"/>
      <c r="L41" s="42"/>
      <c r="M41" s="45"/>
      <c r="N41" s="42"/>
    </row>
    <row r="42" spans="1:14" ht="15.75" customHeight="1">
      <c r="A42" s="52" t="s">
        <v>69</v>
      </c>
      <c r="B42" s="50"/>
      <c r="C42" s="54"/>
      <c r="D42" s="50"/>
      <c r="E42" s="51">
        <f>SUM(E34:F41)</f>
        <v>0</v>
      </c>
      <c r="F42" s="50"/>
      <c r="G42" s="48"/>
      <c r="H42" s="49"/>
      <c r="I42" s="49"/>
      <c r="J42" s="50"/>
      <c r="K42" s="51">
        <f>SUM(K34:L41)</f>
        <v>0</v>
      </c>
      <c r="L42" s="50"/>
      <c r="M42" s="51">
        <f>SUM(M34:M41)</f>
        <v>0</v>
      </c>
      <c r="N42" s="53"/>
    </row>
    <row r="43" spans="1:14" ht="15.75" customHeight="1"/>
    <row r="44" spans="1:14" ht="15.75" customHeight="1"/>
    <row r="45" spans="1:14" ht="98.25" customHeight="1">
      <c r="A45" s="55" t="s">
        <v>28</v>
      </c>
      <c r="B45" s="37"/>
      <c r="C45" s="56" t="s">
        <v>29</v>
      </c>
      <c r="D45" s="37"/>
      <c r="E45" s="55" t="s">
        <v>30</v>
      </c>
      <c r="F45" s="37"/>
      <c r="G45" s="57" t="s">
        <v>175</v>
      </c>
      <c r="H45" s="40"/>
      <c r="I45" s="40"/>
      <c r="J45" s="37"/>
      <c r="K45" s="55" t="s">
        <v>32</v>
      </c>
      <c r="L45" s="40"/>
      <c r="M45" s="40"/>
      <c r="N45" s="37"/>
    </row>
    <row r="46" spans="1:14" ht="54" customHeight="1">
      <c r="A46" s="59" t="s">
        <v>70</v>
      </c>
      <c r="B46" s="37"/>
      <c r="C46" s="60" t="s">
        <v>34</v>
      </c>
      <c r="D46" s="37"/>
      <c r="E46" s="61"/>
      <c r="F46" s="40"/>
      <c r="G46" s="40"/>
      <c r="H46" s="40"/>
      <c r="I46" s="40"/>
      <c r="J46" s="37"/>
      <c r="K46" s="62" t="s">
        <v>35</v>
      </c>
      <c r="L46" s="37"/>
      <c r="M46" s="62" t="s">
        <v>25</v>
      </c>
      <c r="N46" s="37"/>
    </row>
    <row r="47" spans="1:14" ht="79.5" customHeight="1">
      <c r="A47" s="63" t="s">
        <v>168</v>
      </c>
      <c r="B47" s="37"/>
      <c r="C47" s="36" t="s">
        <v>72</v>
      </c>
      <c r="D47" s="37"/>
      <c r="E47" s="38"/>
      <c r="F47" s="37"/>
      <c r="G47" s="106"/>
      <c r="H47" s="40"/>
      <c r="I47" s="40"/>
      <c r="J47" s="37"/>
      <c r="K47" s="38"/>
      <c r="L47" s="37"/>
      <c r="M47" s="38"/>
      <c r="N47" s="37"/>
    </row>
    <row r="48" spans="1:14" ht="15.75" customHeight="1">
      <c r="A48" s="64" t="s">
        <v>73</v>
      </c>
      <c r="B48" s="50"/>
      <c r="C48" s="54"/>
      <c r="D48" s="50"/>
      <c r="E48" s="65">
        <f>SUM(E47:F47)</f>
        <v>0</v>
      </c>
      <c r="F48" s="50"/>
      <c r="G48" s="48"/>
      <c r="H48" s="49"/>
      <c r="I48" s="49"/>
      <c r="J48" s="50"/>
      <c r="K48" s="51">
        <f>SUM(K47:L47)</f>
        <v>0</v>
      </c>
      <c r="L48" s="50"/>
      <c r="M48" s="51">
        <f>SUM(M47)</f>
        <v>0</v>
      </c>
      <c r="N48" s="53"/>
    </row>
    <row r="49" spans="1:14" ht="15.75" customHeight="1"/>
    <row r="50" spans="1:14" ht="94.5" customHeight="1">
      <c r="A50" s="55" t="s">
        <v>28</v>
      </c>
      <c r="B50" s="37"/>
      <c r="C50" s="56" t="s">
        <v>29</v>
      </c>
      <c r="D50" s="37"/>
      <c r="E50" s="55" t="s">
        <v>30</v>
      </c>
      <c r="F50" s="37"/>
      <c r="G50" s="57" t="s">
        <v>175</v>
      </c>
      <c r="H50" s="40"/>
      <c r="I50" s="40"/>
      <c r="J50" s="37"/>
      <c r="K50" s="55" t="s">
        <v>32</v>
      </c>
      <c r="L50" s="40"/>
      <c r="M50" s="40"/>
      <c r="N50" s="37"/>
    </row>
    <row r="51" spans="1:14" ht="55.5" customHeight="1">
      <c r="A51" s="59" t="s">
        <v>74</v>
      </c>
      <c r="B51" s="37"/>
      <c r="C51" s="60" t="s">
        <v>34</v>
      </c>
      <c r="D51" s="37"/>
      <c r="E51" s="61"/>
      <c r="F51" s="40"/>
      <c r="G51" s="40"/>
      <c r="H51" s="40"/>
      <c r="I51" s="40"/>
      <c r="J51" s="37"/>
      <c r="K51" s="62" t="s">
        <v>35</v>
      </c>
      <c r="L51" s="37"/>
      <c r="M51" s="62" t="s">
        <v>25</v>
      </c>
      <c r="N51" s="37"/>
    </row>
    <row r="52" spans="1:14" ht="79.5" customHeight="1">
      <c r="A52" s="63" t="s">
        <v>75</v>
      </c>
      <c r="B52" s="37"/>
      <c r="C52" s="36" t="s">
        <v>76</v>
      </c>
      <c r="D52" s="37"/>
      <c r="E52" s="38"/>
      <c r="F52" s="37"/>
      <c r="G52" s="58"/>
      <c r="H52" s="40"/>
      <c r="I52" s="40"/>
      <c r="J52" s="37"/>
      <c r="K52" s="38"/>
      <c r="L52" s="37"/>
      <c r="M52" s="38"/>
      <c r="N52" s="37"/>
    </row>
    <row r="53" spans="1:14" ht="79.5" customHeight="1">
      <c r="A53" s="63" t="s">
        <v>77</v>
      </c>
      <c r="B53" s="37"/>
      <c r="C53" s="36" t="s">
        <v>76</v>
      </c>
      <c r="D53" s="37"/>
      <c r="E53" s="38"/>
      <c r="F53" s="37"/>
      <c r="G53" s="58"/>
      <c r="H53" s="40"/>
      <c r="I53" s="40"/>
      <c r="J53" s="37"/>
      <c r="K53" s="38"/>
      <c r="L53" s="37"/>
      <c r="M53" s="38"/>
      <c r="N53" s="37"/>
    </row>
    <row r="54" spans="1:14" ht="79.5" customHeight="1">
      <c r="A54" s="63" t="s">
        <v>176</v>
      </c>
      <c r="B54" s="37"/>
      <c r="C54" s="36" t="s">
        <v>79</v>
      </c>
      <c r="D54" s="37"/>
      <c r="E54" s="38"/>
      <c r="F54" s="37"/>
      <c r="G54" s="58"/>
      <c r="H54" s="40"/>
      <c r="I54" s="40"/>
      <c r="J54" s="37"/>
      <c r="K54" s="38"/>
      <c r="L54" s="37"/>
      <c r="M54" s="38"/>
      <c r="N54" s="37"/>
    </row>
    <row r="55" spans="1:14" ht="79.5" customHeight="1">
      <c r="A55" s="41" t="s">
        <v>42</v>
      </c>
      <c r="B55" s="42"/>
      <c r="C55" s="43" t="s">
        <v>80</v>
      </c>
      <c r="D55" s="44"/>
      <c r="E55" s="45"/>
      <c r="F55" s="42"/>
      <c r="G55" s="46"/>
      <c r="H55" s="47"/>
      <c r="I55" s="47"/>
      <c r="J55" s="44"/>
      <c r="K55" s="45"/>
      <c r="L55" s="42"/>
      <c r="M55" s="45"/>
      <c r="N55" s="42"/>
    </row>
    <row r="56" spans="1:14" ht="15.75" customHeight="1">
      <c r="A56" s="52" t="s">
        <v>81</v>
      </c>
      <c r="B56" s="50"/>
      <c r="C56" s="54"/>
      <c r="D56" s="50"/>
      <c r="E56" s="51">
        <f>SUM(E52:F55)</f>
        <v>0</v>
      </c>
      <c r="F56" s="50"/>
      <c r="G56" s="48"/>
      <c r="H56" s="49"/>
      <c r="I56" s="49"/>
      <c r="J56" s="50"/>
      <c r="K56" s="51">
        <f>SUM(K52:L55)</f>
        <v>0</v>
      </c>
      <c r="L56" s="50"/>
      <c r="M56" s="51">
        <f>SUM(M52:M55)</f>
        <v>0</v>
      </c>
      <c r="N56" s="53"/>
    </row>
    <row r="57" spans="1:14" ht="15.75" customHeight="1"/>
    <row r="58" spans="1:14" ht="15.75" customHeight="1">
      <c r="A58" s="79" t="s">
        <v>82</v>
      </c>
      <c r="B58" s="66" t="s">
        <v>30</v>
      </c>
      <c r="C58" s="67"/>
      <c r="D58" s="67"/>
      <c r="E58" s="67"/>
      <c r="F58" s="68"/>
      <c r="G58" s="15"/>
      <c r="H58" s="15"/>
      <c r="I58" s="15"/>
      <c r="J58" s="15"/>
      <c r="K58" s="69" t="s">
        <v>83</v>
      </c>
      <c r="L58" s="68"/>
      <c r="M58" s="69" t="s">
        <v>25</v>
      </c>
      <c r="N58" s="70"/>
    </row>
    <row r="59" spans="1:14" ht="15.75" customHeight="1">
      <c r="A59" s="80"/>
      <c r="B59" s="71">
        <f>SUM(E15, E29,E42,E48,E56)</f>
        <v>0</v>
      </c>
      <c r="C59" s="72"/>
      <c r="D59" s="72"/>
      <c r="E59" s="72"/>
      <c r="F59" s="73"/>
      <c r="G59" s="16"/>
      <c r="H59" s="16"/>
      <c r="I59" s="16"/>
      <c r="J59" s="16"/>
      <c r="K59" s="74">
        <f>SUM(K15, K29,K42,K48,K56)</f>
        <v>0</v>
      </c>
      <c r="L59" s="75"/>
      <c r="M59" s="74">
        <f>SUM(M15, M29,M42,M48,M56)</f>
        <v>0</v>
      </c>
      <c r="N59" s="76"/>
    </row>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9">
    <mergeCell ref="A33:B33"/>
    <mergeCell ref="C33:D33"/>
    <mergeCell ref="E33:J33"/>
    <mergeCell ref="K33:L33"/>
    <mergeCell ref="M33:N33"/>
    <mergeCell ref="A14:B14"/>
    <mergeCell ref="C14:D14"/>
    <mergeCell ref="E14:F14"/>
    <mergeCell ref="G14:J14"/>
    <mergeCell ref="K14:L14"/>
    <mergeCell ref="M14:N14"/>
    <mergeCell ref="C11:D11"/>
    <mergeCell ref="E11:F11"/>
    <mergeCell ref="A12:B12"/>
    <mergeCell ref="C12:D12"/>
    <mergeCell ref="E12:F12"/>
    <mergeCell ref="C13:D13"/>
    <mergeCell ref="E13:F13"/>
    <mergeCell ref="G12:J12"/>
    <mergeCell ref="K12:L12"/>
    <mergeCell ref="M12:N12"/>
    <mergeCell ref="G13:J13"/>
    <mergeCell ref="K13:L13"/>
    <mergeCell ref="M13:N13"/>
    <mergeCell ref="A9:B9"/>
    <mergeCell ref="A10:B10"/>
    <mergeCell ref="C10:D10"/>
    <mergeCell ref="E10:J10"/>
    <mergeCell ref="K10:L10"/>
    <mergeCell ref="M10:N10"/>
    <mergeCell ref="A11:B11"/>
    <mergeCell ref="M11:N11"/>
    <mergeCell ref="A13:B13"/>
    <mergeCell ref="A4:C4"/>
    <mergeCell ref="D4:E4"/>
    <mergeCell ref="A5:N6"/>
    <mergeCell ref="C9:D9"/>
    <mergeCell ref="E9:F9"/>
    <mergeCell ref="G9:J9"/>
    <mergeCell ref="K9:N9"/>
    <mergeCell ref="G11:J11"/>
    <mergeCell ref="K11:L11"/>
    <mergeCell ref="G32:J32"/>
    <mergeCell ref="K32:N32"/>
    <mergeCell ref="A29:B29"/>
    <mergeCell ref="C29:D29"/>
    <mergeCell ref="E29:F29"/>
    <mergeCell ref="G29:J29"/>
    <mergeCell ref="K29:L29"/>
    <mergeCell ref="M29:N29"/>
    <mergeCell ref="A32:B32"/>
    <mergeCell ref="C32:D32"/>
    <mergeCell ref="E32:F32"/>
    <mergeCell ref="C27:D27"/>
    <mergeCell ref="E27:F27"/>
    <mergeCell ref="G27:J27"/>
    <mergeCell ref="K27:L27"/>
    <mergeCell ref="M27:N27"/>
    <mergeCell ref="A27:B27"/>
    <mergeCell ref="A28:B28"/>
    <mergeCell ref="C28:D28"/>
    <mergeCell ref="E28:F28"/>
    <mergeCell ref="G28:J28"/>
    <mergeCell ref="K28:L28"/>
    <mergeCell ref="M28:N28"/>
    <mergeCell ref="G26:J26"/>
    <mergeCell ref="K26:L26"/>
    <mergeCell ref="A25:B25"/>
    <mergeCell ref="C25:D25"/>
    <mergeCell ref="E25:F25"/>
    <mergeCell ref="G25:J25"/>
    <mergeCell ref="K25:L25"/>
    <mergeCell ref="M25:N25"/>
    <mergeCell ref="A26:B26"/>
    <mergeCell ref="M26:N26"/>
    <mergeCell ref="C26:D26"/>
    <mergeCell ref="E26:F26"/>
    <mergeCell ref="C23:D23"/>
    <mergeCell ref="E23:F23"/>
    <mergeCell ref="G23:J23"/>
    <mergeCell ref="K23:L23"/>
    <mergeCell ref="M23:N23"/>
    <mergeCell ref="A23:B23"/>
    <mergeCell ref="A24:B24"/>
    <mergeCell ref="C24:D24"/>
    <mergeCell ref="E24:F24"/>
    <mergeCell ref="G24:J24"/>
    <mergeCell ref="K24:L24"/>
    <mergeCell ref="M24:N24"/>
    <mergeCell ref="A20:B20"/>
    <mergeCell ref="C20:D20"/>
    <mergeCell ref="E20:F20"/>
    <mergeCell ref="G20:J20"/>
    <mergeCell ref="K20:N20"/>
    <mergeCell ref="E22:F22"/>
    <mergeCell ref="G22:J22"/>
    <mergeCell ref="A21:B21"/>
    <mergeCell ref="C21:D21"/>
    <mergeCell ref="E21:J21"/>
    <mergeCell ref="K21:L21"/>
    <mergeCell ref="M21:N21"/>
    <mergeCell ref="A22:B22"/>
    <mergeCell ref="C22:D22"/>
    <mergeCell ref="K22:L22"/>
    <mergeCell ref="M22:N22"/>
    <mergeCell ref="A15:B15"/>
    <mergeCell ref="C15:D15"/>
    <mergeCell ref="E15:F15"/>
    <mergeCell ref="G15:J15"/>
    <mergeCell ref="K15:L15"/>
    <mergeCell ref="M15:N15"/>
    <mergeCell ref="A16:B16"/>
    <mergeCell ref="C16:D16"/>
    <mergeCell ref="E16:F16"/>
    <mergeCell ref="G16:J16"/>
    <mergeCell ref="K16:L16"/>
    <mergeCell ref="A58:A59"/>
    <mergeCell ref="B58:F58"/>
    <mergeCell ref="K58:L58"/>
    <mergeCell ref="M58:N58"/>
    <mergeCell ref="B59:F59"/>
    <mergeCell ref="K59:L59"/>
    <mergeCell ref="M59:N59"/>
    <mergeCell ref="A55:B55"/>
    <mergeCell ref="A56:B56"/>
    <mergeCell ref="C56:D56"/>
    <mergeCell ref="E56:F56"/>
    <mergeCell ref="G56:J56"/>
    <mergeCell ref="K56:L56"/>
    <mergeCell ref="M56:N56"/>
    <mergeCell ref="A51:B51"/>
    <mergeCell ref="A52:B52"/>
    <mergeCell ref="C52:D52"/>
    <mergeCell ref="E52:F52"/>
    <mergeCell ref="G52:J52"/>
    <mergeCell ref="K52:L52"/>
    <mergeCell ref="M52:N52"/>
    <mergeCell ref="A53:B53"/>
    <mergeCell ref="M53:N53"/>
    <mergeCell ref="A45:B45"/>
    <mergeCell ref="C45:D45"/>
    <mergeCell ref="E45:F45"/>
    <mergeCell ref="G45:J45"/>
    <mergeCell ref="K45:N45"/>
    <mergeCell ref="A46:B46"/>
    <mergeCell ref="C46:D46"/>
    <mergeCell ref="E46:J46"/>
    <mergeCell ref="A47:B47"/>
    <mergeCell ref="C47:D47"/>
    <mergeCell ref="E47:F47"/>
    <mergeCell ref="G47:J47"/>
    <mergeCell ref="A54:B54"/>
    <mergeCell ref="C54:D54"/>
    <mergeCell ref="E54:F54"/>
    <mergeCell ref="C55:D55"/>
    <mergeCell ref="E55:F55"/>
    <mergeCell ref="K46:L46"/>
    <mergeCell ref="M46:N46"/>
    <mergeCell ref="K47:L47"/>
    <mergeCell ref="M47:N47"/>
    <mergeCell ref="K48:L48"/>
    <mergeCell ref="M48:N48"/>
    <mergeCell ref="K50:N50"/>
    <mergeCell ref="A48:B48"/>
    <mergeCell ref="G48:J48"/>
    <mergeCell ref="C51:D51"/>
    <mergeCell ref="E51:J51"/>
    <mergeCell ref="K51:L51"/>
    <mergeCell ref="M51:N51"/>
    <mergeCell ref="C48:D48"/>
    <mergeCell ref="E48:F48"/>
    <mergeCell ref="A50:B50"/>
    <mergeCell ref="C50:D50"/>
    <mergeCell ref="E50:F50"/>
    <mergeCell ref="G50:J50"/>
    <mergeCell ref="G53:J53"/>
    <mergeCell ref="K53:L53"/>
    <mergeCell ref="G54:J54"/>
    <mergeCell ref="K54:L54"/>
    <mergeCell ref="M54:N54"/>
    <mergeCell ref="G55:J55"/>
    <mergeCell ref="K55:L55"/>
    <mergeCell ref="M55:N55"/>
    <mergeCell ref="C53:D53"/>
    <mergeCell ref="E53:F53"/>
    <mergeCell ref="G40:J40"/>
    <mergeCell ref="K40:L40"/>
    <mergeCell ref="G41:J41"/>
    <mergeCell ref="K41:L41"/>
    <mergeCell ref="M41:N41"/>
    <mergeCell ref="G42:J42"/>
    <mergeCell ref="K42:L42"/>
    <mergeCell ref="M42:N42"/>
    <mergeCell ref="A39:B39"/>
    <mergeCell ref="C39:D39"/>
    <mergeCell ref="E39:F39"/>
    <mergeCell ref="G39:J39"/>
    <mergeCell ref="K39:L39"/>
    <mergeCell ref="M39:N39"/>
    <mergeCell ref="A40:B40"/>
    <mergeCell ref="M40:N40"/>
    <mergeCell ref="C40:D40"/>
    <mergeCell ref="E40:F40"/>
    <mergeCell ref="A41:B41"/>
    <mergeCell ref="C41:D41"/>
    <mergeCell ref="E41:F41"/>
    <mergeCell ref="C42:D42"/>
    <mergeCell ref="E42:F42"/>
    <mergeCell ref="A42:B42"/>
    <mergeCell ref="A38:B38"/>
    <mergeCell ref="C38:D38"/>
    <mergeCell ref="E38:F38"/>
    <mergeCell ref="G38:J38"/>
    <mergeCell ref="K38:L38"/>
    <mergeCell ref="M38:N38"/>
    <mergeCell ref="C35:D35"/>
    <mergeCell ref="E35:F35"/>
    <mergeCell ref="A36:B36"/>
    <mergeCell ref="C36:D36"/>
    <mergeCell ref="E36:F36"/>
    <mergeCell ref="C37:D37"/>
    <mergeCell ref="E37:F37"/>
    <mergeCell ref="G35:J35"/>
    <mergeCell ref="K35:L35"/>
    <mergeCell ref="G36:J36"/>
    <mergeCell ref="K36:L36"/>
    <mergeCell ref="M36:N36"/>
    <mergeCell ref="G37:J37"/>
    <mergeCell ref="K37:L37"/>
    <mergeCell ref="M37:N37"/>
    <mergeCell ref="A34:B34"/>
    <mergeCell ref="C34:D34"/>
    <mergeCell ref="E34:F34"/>
    <mergeCell ref="G34:J34"/>
    <mergeCell ref="K34:L34"/>
    <mergeCell ref="M34:N34"/>
    <mergeCell ref="A35:B35"/>
    <mergeCell ref="M35:N35"/>
    <mergeCell ref="A37:B37"/>
  </mergeCells>
  <conditionalFormatting sqref="D4:E4">
    <cfRule type="cellIs" dxfId="0" priority="1" operator="greaterThan">
      <formula>0</formula>
    </cfRule>
  </conditionalFormatting>
  <dataValidations count="1">
    <dataValidation type="decimal" operator="lessThan" allowBlank="1" showErrorMessage="1" sqref="D4" xr:uid="{00000000-0002-0000-0400-000000000000}">
      <formula1>0</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Expended Budget</vt:lpstr>
      <vt:lpstr>Database</vt:lpstr>
      <vt:lpstr>Carry Over Expended Budget </vt:lpstr>
      <vt:lpstr>Carry Over Proposed Budget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McKinney, Rebecca</dc:creator>
  <cp:lastModifiedBy>McKinney, Rebecca</cp:lastModifiedBy>
  <dcterms:created xsi:type="dcterms:W3CDTF">2022-04-29T17:29:46Z</dcterms:created>
  <dcterms:modified xsi:type="dcterms:W3CDTF">2023-08-25T16:05:31Z</dcterms:modified>
</cp:coreProperties>
</file>