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dmin\Website Updates\"/>
    </mc:Choice>
  </mc:AlternateContent>
  <xr:revisionPtr revIDLastSave="0" documentId="8_{21564F75-12E5-4B0B-BFCD-EDE087ACF217}" xr6:coauthVersionLast="47" xr6:coauthVersionMax="47" xr10:uidLastSave="{00000000-0000-0000-0000-000000000000}"/>
  <bookViews>
    <workbookView xWindow="-120" yWindow="-120" windowWidth="29040" windowHeight="15840" xr2:uid="{DB014730-333B-4714-8A99-999DB9A60FF9}"/>
  </bookViews>
  <sheets>
    <sheet name="First Allocations" sheetId="14" r:id="rId1"/>
  </sheets>
  <definedNames>
    <definedName name="_xlnm._FilterDatabase" localSheetId="0" hidden="1">'First Allocations'!$A$2:$D$56</definedName>
    <definedName name="_Order1" hidden="1">255</definedName>
    <definedName name="DISTRICT">#REF!</definedName>
    <definedName name="MILL">#REF!</definedName>
    <definedName name="Mills">#REF!</definedName>
    <definedName name="MOUNTAIN">#REF!</definedName>
    <definedName name="OUTLAY">#REF!</definedName>
    <definedName name="RURAL">#REF!</definedName>
    <definedName name="SUMMARY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4" l="1"/>
  <c r="C61" i="14"/>
  <c r="C83" i="14"/>
  <c r="C85" i="14" l="1"/>
</calcChain>
</file>

<file path=xl/sharedStrings.xml><?xml version="1.0" encoding="utf-8"?>
<sst xmlns="http://schemas.openxmlformats.org/spreadsheetml/2006/main" count="235" uniqueCount="157">
  <si>
    <t>0010</t>
  </si>
  <si>
    <t>MAPLETON 1</t>
  </si>
  <si>
    <t>0020</t>
  </si>
  <si>
    <t>0170</t>
  </si>
  <si>
    <t>DEER TRAIL 26J</t>
  </si>
  <si>
    <t>0180</t>
  </si>
  <si>
    <t>0240</t>
  </si>
  <si>
    <t>PRITCHETT RE-3</t>
  </si>
  <si>
    <t>0260</t>
  </si>
  <si>
    <t>VILAS RE-5</t>
  </si>
  <si>
    <t>0270</t>
  </si>
  <si>
    <t>CAMPO RE-6</t>
  </si>
  <si>
    <t>0480</t>
  </si>
  <si>
    <t>0510</t>
  </si>
  <si>
    <t>KIT CARSON R-1</t>
  </si>
  <si>
    <t>0880</t>
  </si>
  <si>
    <t>0940</t>
  </si>
  <si>
    <t>BIG SANDY 100J</t>
  </si>
  <si>
    <t>0960</t>
  </si>
  <si>
    <t>AGATE 300</t>
  </si>
  <si>
    <t>1000</t>
  </si>
  <si>
    <t>FOUNTAIN 8</t>
  </si>
  <si>
    <t>1010</t>
  </si>
  <si>
    <t>COLORADO SPRINGS 11</t>
  </si>
  <si>
    <t>1180</t>
  </si>
  <si>
    <t>ROARING FORK RE-1</t>
  </si>
  <si>
    <t>1195</t>
  </si>
  <si>
    <t>1220</t>
  </si>
  <si>
    <t>1420</t>
  </si>
  <si>
    <t>1430</t>
  </si>
  <si>
    <t>EADS RE-1</t>
  </si>
  <si>
    <t>1440</t>
  </si>
  <si>
    <t>PLAINVIEW RE-2</t>
  </si>
  <si>
    <t>1460</t>
  </si>
  <si>
    <t>1490</t>
  </si>
  <si>
    <t>BETHUNE R-5</t>
  </si>
  <si>
    <t>1530</t>
  </si>
  <si>
    <t>1540</t>
  </si>
  <si>
    <t>1750</t>
  </si>
  <si>
    <t>1760</t>
  </si>
  <si>
    <t>1810</t>
  </si>
  <si>
    <t>KARVAL RE-23</t>
  </si>
  <si>
    <t>1850</t>
  </si>
  <si>
    <t>FRENCHMAN RE-3</t>
  </si>
  <si>
    <t>1870</t>
  </si>
  <si>
    <t>PLATEAU RE-5</t>
  </si>
  <si>
    <t>1980</t>
  </si>
  <si>
    <t>1990</t>
  </si>
  <si>
    <t>2010</t>
  </si>
  <si>
    <t>2020</t>
  </si>
  <si>
    <t>2035</t>
  </si>
  <si>
    <t>2180</t>
  </si>
  <si>
    <t>2395</t>
  </si>
  <si>
    <t>2405</t>
  </si>
  <si>
    <t>2505</t>
  </si>
  <si>
    <t>2700</t>
  </si>
  <si>
    <t>2820</t>
  </si>
  <si>
    <t>SILVERTON 1</t>
  </si>
  <si>
    <t>2862</t>
  </si>
  <si>
    <t>JULESBURG RE-1</t>
  </si>
  <si>
    <t>2865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</si>
  <si>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</si>
  <si>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</si>
  <si>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</si>
  <si>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</si>
  <si>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</si>
  <si>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</si>
  <si>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</si>
  <si>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</si>
  <si>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3130</t>
  </si>
  <si>
    <t>3146</t>
  </si>
  <si>
    <t>3147</t>
  </si>
  <si>
    <t>3148</t>
  </si>
  <si>
    <t>PAWNEE RE-12</t>
  </si>
  <si>
    <t>3220</t>
  </si>
  <si>
    <t>IDALIA RJ-3</t>
  </si>
  <si>
    <t>3230</t>
  </si>
  <si>
    <t>LIBERTY J-4</t>
  </si>
  <si>
    <t>1520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</si>
  <si>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</si>
  <si>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</si>
  <si>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</si>
  <si>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</si>
  <si>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</si>
  <si>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</si>
  <si>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</si>
  <si>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</si>
  <si>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</si>
  <si>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</si>
  <si>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</si>
  <si>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</si>
  <si>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</si>
  <si>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</si>
  <si>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</si>
  <si>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</si>
  <si>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</si>
  <si>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</si>
  <si>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9125</t>
  </si>
  <si>
    <t>RIO BLANCO BOCES</t>
  </si>
  <si>
    <t>9130</t>
  </si>
  <si>
    <t>EXPEDITIONARY BOCES</t>
  </si>
  <si>
    <t>9140</t>
  </si>
  <si>
    <t>MT. EVANS BOCES</t>
  </si>
  <si>
    <t>9145</t>
  </si>
  <si>
    <t>UNCOMPAHGRE BOCES</t>
  </si>
  <si>
    <t>9150</t>
  </si>
  <si>
    <t>SANTA FE TRAIL BOCES</t>
  </si>
  <si>
    <t>9165</t>
  </si>
  <si>
    <t>UTE PASS BOCES</t>
  </si>
  <si>
    <t>9170</t>
  </si>
  <si>
    <t>9175</t>
  </si>
  <si>
    <t>COLORADO RIVER BOCES</t>
  </si>
  <si>
    <t>Southern Utes</t>
  </si>
  <si>
    <t>ADAMS 12 FIVE STAR SCHOOLS</t>
  </si>
  <si>
    <t>ADAMS-ARAPAHOE 28J</t>
  </si>
  <si>
    <t>BOULDER VALLEY RE 2</t>
  </si>
  <si>
    <t>DENVER COUNTY 1</t>
  </si>
  <si>
    <t>GARFIELD RE-2</t>
  </si>
  <si>
    <t>GARFIELD 16</t>
  </si>
  <si>
    <t>JEFFERSON COUNTY R-1</t>
  </si>
  <si>
    <t>HI-PLAINS R-23</t>
  </si>
  <si>
    <t>DURANGO 9-R</t>
  </si>
  <si>
    <t>BAYFIELD 10 JT-R</t>
  </si>
  <si>
    <t>IGNACIO 11 JT</t>
  </si>
  <si>
    <t>BRANSON REORGANIZED 82</t>
  </si>
  <si>
    <t>KIM REORGANIZED 88</t>
  </si>
  <si>
    <t>DE BEQUE 49JT</t>
  </si>
  <si>
    <t>PLATEAU VALLEY 50</t>
  </si>
  <si>
    <t>CREEDE SCHOOL DISTRICT</t>
  </si>
  <si>
    <t>MOFFAT COUNTY RE:NO 1</t>
  </si>
  <si>
    <t>MONTEZUMA-CORTEZ RE-1</t>
  </si>
  <si>
    <t>MONTROSE COUNTY RE-1J</t>
  </si>
  <si>
    <t>BRUSH RE-2(J)</t>
  </si>
  <si>
    <t>FORT MORGAN RE-3</t>
  </si>
  <si>
    <t>WELDON VALLEY RE-20(J)</t>
  </si>
  <si>
    <t>PUEBLO COUNTY 70</t>
  </si>
  <si>
    <t>REVERE SCHOOL DISTRICT</t>
  </si>
  <si>
    <t>PLATTE VALLEY RE-7</t>
  </si>
  <si>
    <t>BRIGGSDALE RE-10</t>
  </si>
  <si>
    <t>PRAIRIE RE-11</t>
  </si>
  <si>
    <t>Amount</t>
  </si>
  <si>
    <t>TOTAL</t>
  </si>
  <si>
    <t>Ute Mountain Utes</t>
  </si>
  <si>
    <t>COLORADO DIGITAL BOCES</t>
  </si>
  <si>
    <t>District Code</t>
  </si>
  <si>
    <t>District Name</t>
  </si>
  <si>
    <t>BOCES Code</t>
  </si>
  <si>
    <t>BOCES Name</t>
  </si>
  <si>
    <t>Tribe Code</t>
  </si>
  <si>
    <t>Tribe Name</t>
  </si>
  <si>
    <t>SUB-TOTAL</t>
  </si>
  <si>
    <t>Intended Purpose of Funds</t>
  </si>
  <si>
    <t>Provide supports and services to American Native students</t>
  </si>
  <si>
    <t>First Allocation of 10% State Set-Aside Funds - Excluding Broadband/WiFi Funds</t>
  </si>
  <si>
    <t>Provide supports and services to special education students</t>
  </si>
  <si>
    <t>Provide supports and services to brick and mortar schools</t>
  </si>
  <si>
    <t>Any allowable activity under 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</si>
</sst>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0" fontId="4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3" fillId="2" borderId="2" xfId="0" applyFont="1" applyFill="1" applyBorder="1"/>
    <xf numFmtId="164" fontId="3" fillId="2" borderId="1" xfId="1" applyNumberFormat="1" applyFont="1" applyFill="1" applyBorder="1"/>
    <xf numFmtId="0" fontId="3" fillId="0" borderId="0" xfId="0" applyFont="1"/>
    <xf numFmtId="40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164" fontId="3" fillId="0" borderId="0" xfId="1" applyNumberFormat="1" applyFont="1"/>
    <xf numFmtId="0" fontId="0" fillId="0" borderId="3" xfId="0" applyBorder="1"/>
    <xf numFmtId="164" fontId="0" fillId="0" borderId="3" xfId="1" applyNumberFormat="1" applyFont="1" applyBorder="1"/>
    <xf numFmtId="3" fontId="0" fillId="0" borderId="3" xfId="0" applyNumberFormat="1" applyBorder="1"/>
    <xf numFmtId="0" fontId="3" fillId="2" borderId="2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49" fontId="0" fillId="0" borderId="0" xfId="0" applyNumberFormat="1"/>
    <xf numFmtId="164" fontId="0" fillId="0" borderId="0" xfId="1" applyNumberFormat="1" applyFont="1" applyFill="1"/>
    <xf numFmtId="0" fontId="0" fillId="0" borderId="0" xfId="0" applyFill="1"/>
    <xf numFmtId="0" fontId="7" fillId="0" borderId="3" xfId="0" applyFont="1" applyBorder="1" applyAlignment="1">
      <alignment horizontal="center"/>
    </xf>
  </cellXfs>
  <cellStyles count="8">
    <cellStyle name="Comma 2" xfId="6" xr:uid="{14551008-D017-40A5-A9BF-2DF343A8E558}"/>
    <cellStyle name="Currency" xfId="1" builtinId="4"/>
    <cellStyle name="Hyperlink 2" xfId="7" xr:uid="{EAA19672-D265-4C03-A6ED-ECF23283F1F3}"/>
    <cellStyle name="Normal" xfId="0" builtinId="0"/>
    <cellStyle name="Normal 2" xfId="2" xr:uid="{91EE4BC3-02AF-4BBA-B78F-783C9A2AC828}"/>
    <cellStyle name="Normal 2 2" xfId="4" xr:uid="{5E8410D7-6646-41E5-BB6A-598E6209F8BA}"/>
    <cellStyle name="Normal 3" xfId="3" xr:uid="{CEC98EC9-599C-4CC7-9BCD-BB1A63465868}"/>
    <cellStyle name="Percent 2" xfId="5" xr:uid="{3559C923-B5BE-46E2-A8C2-CE5D73668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117A-F798-4A9E-8B41-594F6241DE5B}">
  <dimension ref="A1:D121"/>
  <sheetViews>
    <sheetView tabSelected="1" workbookViewId="0">
      <selection activeCell="G80" sqref="G80"/>
    </sheetView>
  </sheetViews>
  <sheetFormatPr defaultRowHeight="15" x14ac:dyDescent="0.25"/>
  <cols>
    <col min="1" max="1" width="11.5703125" bestFit="1" customWidth="1"/>
    <col min="2" max="2" width="26.5703125" style="1" bestFit="1" customWidth="1"/>
    <col min="3" max="3" width="11.42578125" style="1" bestFit="1" customWidth="1"/>
    <col min="4" max="4" width="50.140625" bestFit="1" customWidth="1"/>
  </cols>
  <sheetData>
    <row r="1" spans="1:4" x14ac:dyDescent="0.25">
      <c r="A1" s="17" t="s">
        <v>153</v>
      </c>
      <c r="B1" s="17"/>
      <c r="C1" s="17"/>
    </row>
    <row r="2" spans="1:4" x14ac:dyDescent="0.25">
      <c r="A2" s="12" t="s">
        <v>144</v>
      </c>
      <c r="B2" s="13" t="s">
        <v>145</v>
      </c>
      <c r="C2" s="13" t="s">
        <v>140</v>
      </c>
      <c r="D2" s="13" t="s">
        <v>151</v>
      </c>
    </row>
    <row r="3" spans="1:4" x14ac:dyDescent="0.25">
      <c r="A3" s="5" t="s">
        <v>0</v>
      </c>
      <c r="B3" s="5" t="s">
        <v>1</v>
      </c>
      <c r="C3" s="1">
        <v>169091.06393284141</v>
      </c>
      <c r="D3" t="s">
        <v>156</v>
      </c>
    </row>
    <row r="4" spans="1:4" x14ac:dyDescent="0.25">
      <c r="A4" t="s">
        <v>2</v>
      </c>
      <c r="B4" t="s">
        <v>113</v>
      </c>
      <c r="C4" s="1">
        <v>18200</v>
      </c>
      <c r="D4" s="16" t="s">
        <v>152</v>
      </c>
    </row>
    <row r="5" spans="1:4" x14ac:dyDescent="0.25">
      <c r="A5" t="s">
        <v>3</v>
      </c>
      <c r="B5" t="s">
        <v>4</v>
      </c>
      <c r="C5" s="1">
        <v>8948.8978861607029</v>
      </c>
      <c r="D5" t="s">
        <v>156</v>
      </c>
    </row>
    <row r="6" spans="1:4" x14ac:dyDescent="0.25">
      <c r="A6" t="s">
        <v>5</v>
      </c>
      <c r="B6" t="s">
        <v>114</v>
      </c>
      <c r="C6" s="1">
        <v>6600</v>
      </c>
      <c r="D6" s="16" t="s">
        <v>152</v>
      </c>
    </row>
    <row r="7" spans="1:4" x14ac:dyDescent="0.25">
      <c r="A7" t="s">
        <v>6</v>
      </c>
      <c r="B7" t="s">
        <v>7</v>
      </c>
      <c r="C7" s="1">
        <v>17187.166679914786</v>
      </c>
      <c r="D7" t="s">
        <v>156</v>
      </c>
    </row>
    <row r="8" spans="1:4" x14ac:dyDescent="0.25">
      <c r="A8" t="s">
        <v>8</v>
      </c>
      <c r="B8" t="s">
        <v>9</v>
      </c>
      <c r="C8" s="1">
        <v>12578.967387349863</v>
      </c>
      <c r="D8" t="s">
        <v>156</v>
      </c>
    </row>
    <row r="9" spans="1:4" x14ac:dyDescent="0.25">
      <c r="A9" t="s">
        <v>10</v>
      </c>
      <c r="B9" t="s">
        <v>11</v>
      </c>
      <c r="C9" s="1">
        <v>25000</v>
      </c>
      <c r="D9" t="s">
        <v>156</v>
      </c>
    </row>
    <row r="10" spans="1:4" x14ac:dyDescent="0.25">
      <c r="A10" t="s">
        <v>12</v>
      </c>
      <c r="B10" t="s">
        <v>115</v>
      </c>
      <c r="C10" s="1">
        <v>8600</v>
      </c>
      <c r="D10" s="16" t="s">
        <v>152</v>
      </c>
    </row>
    <row r="11" spans="1:4" x14ac:dyDescent="0.25">
      <c r="A11" t="s">
        <v>13</v>
      </c>
      <c r="B11" t="s">
        <v>14</v>
      </c>
      <c r="C11" s="1">
        <v>4109.94097213655</v>
      </c>
      <c r="D11" t="s">
        <v>156</v>
      </c>
    </row>
    <row r="12" spans="1:4" x14ac:dyDescent="0.25">
      <c r="A12" t="s">
        <v>15</v>
      </c>
      <c r="B12" t="s">
        <v>116</v>
      </c>
      <c r="C12" s="1">
        <v>90300</v>
      </c>
      <c r="D12" s="16" t="s">
        <v>152</v>
      </c>
    </row>
    <row r="13" spans="1:4" x14ac:dyDescent="0.25">
      <c r="A13" t="s">
        <v>16</v>
      </c>
      <c r="B13" t="s">
        <v>17</v>
      </c>
      <c r="C13" s="1">
        <v>11032.017102758902</v>
      </c>
      <c r="D13" t="s">
        <v>156</v>
      </c>
    </row>
    <row r="14" spans="1:4" x14ac:dyDescent="0.25">
      <c r="A14" t="s">
        <v>18</v>
      </c>
      <c r="B14" t="s">
        <v>19</v>
      </c>
      <c r="C14" s="1">
        <v>17380.063801924509</v>
      </c>
      <c r="D14" t="s">
        <v>156</v>
      </c>
    </row>
    <row r="15" spans="1:4" x14ac:dyDescent="0.25">
      <c r="A15" t="s">
        <v>20</v>
      </c>
      <c r="B15" t="s">
        <v>21</v>
      </c>
      <c r="C15" s="1">
        <v>4400</v>
      </c>
      <c r="D15" s="16" t="s">
        <v>152</v>
      </c>
    </row>
    <row r="16" spans="1:4" x14ac:dyDescent="0.25">
      <c r="A16" t="s">
        <v>22</v>
      </c>
      <c r="B16" t="s">
        <v>23</v>
      </c>
      <c r="C16" s="1">
        <v>15700</v>
      </c>
      <c r="D16" s="16" t="s">
        <v>152</v>
      </c>
    </row>
    <row r="17" spans="1:4" x14ac:dyDescent="0.25">
      <c r="A17" t="s">
        <v>24</v>
      </c>
      <c r="B17" t="s">
        <v>25</v>
      </c>
      <c r="C17" s="1">
        <v>266459.25021397258</v>
      </c>
      <c r="D17" t="s">
        <v>156</v>
      </c>
    </row>
    <row r="18" spans="1:4" x14ac:dyDescent="0.25">
      <c r="A18" t="s">
        <v>26</v>
      </c>
      <c r="B18" t="s">
        <v>117</v>
      </c>
      <c r="C18" s="1">
        <v>80687.372378739063</v>
      </c>
      <c r="D18" t="s">
        <v>156</v>
      </c>
    </row>
    <row r="19" spans="1:4" x14ac:dyDescent="0.25">
      <c r="A19" t="s">
        <v>27</v>
      </c>
      <c r="B19" t="s">
        <v>118</v>
      </c>
      <c r="C19" s="1">
        <v>30080.551099022981</v>
      </c>
      <c r="D19" t="s">
        <v>156</v>
      </c>
    </row>
    <row r="20" spans="1:4" x14ac:dyDescent="0.25">
      <c r="A20" t="s">
        <v>28</v>
      </c>
      <c r="B20" t="s">
        <v>119</v>
      </c>
      <c r="C20" s="15">
        <v>37800</v>
      </c>
      <c r="D20" s="16" t="s">
        <v>152</v>
      </c>
    </row>
    <row r="21" spans="1:4" x14ac:dyDescent="0.25">
      <c r="A21" t="s">
        <v>29</v>
      </c>
      <c r="B21" t="s">
        <v>30</v>
      </c>
      <c r="C21" s="1">
        <v>2035.2714291117154</v>
      </c>
      <c r="D21" t="s">
        <v>156</v>
      </c>
    </row>
    <row r="22" spans="1:4" x14ac:dyDescent="0.25">
      <c r="A22" t="s">
        <v>31</v>
      </c>
      <c r="B22" t="s">
        <v>32</v>
      </c>
      <c r="C22" s="1">
        <v>9345.1155920551664</v>
      </c>
      <c r="D22" t="s">
        <v>156</v>
      </c>
    </row>
    <row r="23" spans="1:4" x14ac:dyDescent="0.25">
      <c r="A23" t="s">
        <v>33</v>
      </c>
      <c r="B23" t="s">
        <v>120</v>
      </c>
      <c r="C23" s="1">
        <v>9572.0974836590558</v>
      </c>
      <c r="D23" t="s">
        <v>156</v>
      </c>
    </row>
    <row r="24" spans="1:4" x14ac:dyDescent="0.25">
      <c r="A24" t="s">
        <v>34</v>
      </c>
      <c r="B24" t="s">
        <v>35</v>
      </c>
      <c r="C24" s="1">
        <v>10218.357437818668</v>
      </c>
      <c r="D24" t="s">
        <v>156</v>
      </c>
    </row>
    <row r="25" spans="1:4" x14ac:dyDescent="0.25">
      <c r="A25" t="s">
        <v>78</v>
      </c>
      <c r="B25" t="s">
        <v>121</v>
      </c>
      <c r="C25" s="1">
        <v>17300</v>
      </c>
      <c r="D25" s="16" t="s">
        <v>152</v>
      </c>
    </row>
    <row r="26" spans="1:4" x14ac:dyDescent="0.25">
      <c r="A26" t="s">
        <v>36</v>
      </c>
      <c r="B26" t="s">
        <v>122</v>
      </c>
      <c r="C26" s="1">
        <v>6600</v>
      </c>
      <c r="D26" s="16" t="s">
        <v>152</v>
      </c>
    </row>
    <row r="27" spans="1:4" x14ac:dyDescent="0.25">
      <c r="A27" t="s">
        <v>37</v>
      </c>
      <c r="B27" t="s">
        <v>123</v>
      </c>
      <c r="C27" s="1">
        <v>32500</v>
      </c>
      <c r="D27" s="16" t="s">
        <v>152</v>
      </c>
    </row>
    <row r="28" spans="1:4" x14ac:dyDescent="0.25">
      <c r="A28" t="s">
        <v>38</v>
      </c>
      <c r="B28" t="s">
        <v>124</v>
      </c>
      <c r="C28" s="1">
        <v>4424.9357542035577</v>
      </c>
      <c r="D28" t="s">
        <v>156</v>
      </c>
    </row>
    <row r="29" spans="1:4" x14ac:dyDescent="0.25">
      <c r="A29" t="s">
        <v>39</v>
      </c>
      <c r="B29" t="s">
        <v>125</v>
      </c>
      <c r="C29" s="1">
        <v>23898.103059662957</v>
      </c>
      <c r="D29" t="s">
        <v>156</v>
      </c>
    </row>
    <row r="30" spans="1:4" x14ac:dyDescent="0.25">
      <c r="A30" t="s">
        <v>40</v>
      </c>
      <c r="B30" t="s">
        <v>41</v>
      </c>
      <c r="C30" s="1">
        <v>7945.9519813288716</v>
      </c>
      <c r="D30" t="s">
        <v>156</v>
      </c>
    </row>
    <row r="31" spans="1:4" x14ac:dyDescent="0.25">
      <c r="A31" t="s">
        <v>42</v>
      </c>
      <c r="B31" t="s">
        <v>43</v>
      </c>
      <c r="C31" s="1">
        <v>774.04073854058879</v>
      </c>
      <c r="D31" t="s">
        <v>156</v>
      </c>
    </row>
    <row r="32" spans="1:4" x14ac:dyDescent="0.25">
      <c r="A32" t="s">
        <v>44</v>
      </c>
      <c r="B32" t="s">
        <v>45</v>
      </c>
      <c r="C32" s="1">
        <v>4901.940064257773</v>
      </c>
      <c r="D32" t="s">
        <v>156</v>
      </c>
    </row>
    <row r="33" spans="1:4" x14ac:dyDescent="0.25">
      <c r="A33" t="s">
        <v>46</v>
      </c>
      <c r="B33" t="s">
        <v>126</v>
      </c>
      <c r="C33" s="1">
        <v>2767.0884484654762</v>
      </c>
      <c r="D33" t="s">
        <v>156</v>
      </c>
    </row>
    <row r="34" spans="1:4" x14ac:dyDescent="0.25">
      <c r="A34" t="s">
        <v>47</v>
      </c>
      <c r="B34" t="s">
        <v>127</v>
      </c>
      <c r="C34" s="1">
        <v>14237.640000000014</v>
      </c>
      <c r="D34" t="s">
        <v>156</v>
      </c>
    </row>
    <row r="35" spans="1:4" x14ac:dyDescent="0.25">
      <c r="A35" t="s">
        <v>48</v>
      </c>
      <c r="B35" t="s">
        <v>128</v>
      </c>
      <c r="C35" s="1">
        <v>23763.727752109298</v>
      </c>
      <c r="D35" t="s">
        <v>156</v>
      </c>
    </row>
    <row r="36" spans="1:4" x14ac:dyDescent="0.25">
      <c r="A36" t="s">
        <v>49</v>
      </c>
      <c r="B36" t="s">
        <v>129</v>
      </c>
      <c r="C36" s="1">
        <v>2330.5554115149425</v>
      </c>
      <c r="D36" t="s">
        <v>156</v>
      </c>
    </row>
    <row r="37" spans="1:4" x14ac:dyDescent="0.25">
      <c r="A37" t="s">
        <v>50</v>
      </c>
      <c r="B37" t="s">
        <v>130</v>
      </c>
      <c r="C37" s="1">
        <v>81600</v>
      </c>
      <c r="D37" s="16" t="s">
        <v>152</v>
      </c>
    </row>
    <row r="38" spans="1:4" x14ac:dyDescent="0.25">
      <c r="A38" t="s">
        <v>51</v>
      </c>
      <c r="B38" t="s">
        <v>131</v>
      </c>
      <c r="C38" s="1">
        <v>112453.06000000006</v>
      </c>
      <c r="D38" t="s">
        <v>156</v>
      </c>
    </row>
    <row r="39" spans="1:4" x14ac:dyDescent="0.25">
      <c r="A39" t="s">
        <v>52</v>
      </c>
      <c r="B39" t="s">
        <v>132</v>
      </c>
      <c r="C39" s="1">
        <v>26369.599392204196</v>
      </c>
      <c r="D39" t="s">
        <v>156</v>
      </c>
    </row>
    <row r="40" spans="1:4" x14ac:dyDescent="0.25">
      <c r="A40" t="s">
        <v>53</v>
      </c>
      <c r="B40" t="s">
        <v>133</v>
      </c>
      <c r="C40" s="1">
        <v>13500.04259985988</v>
      </c>
      <c r="D40" t="s">
        <v>156</v>
      </c>
    </row>
    <row r="41" spans="1:4" x14ac:dyDescent="0.25">
      <c r="A41" t="s">
        <v>54</v>
      </c>
      <c r="B41" t="s">
        <v>134</v>
      </c>
      <c r="C41" s="1">
        <v>3535.1015015721405</v>
      </c>
      <c r="D41" t="s">
        <v>156</v>
      </c>
    </row>
    <row r="42" spans="1:4" x14ac:dyDescent="0.25">
      <c r="A42" t="s">
        <v>55</v>
      </c>
      <c r="B42" t="s">
        <v>135</v>
      </c>
      <c r="C42" s="1">
        <v>398552.31251312688</v>
      </c>
      <c r="D42" t="s">
        <v>156</v>
      </c>
    </row>
    <row r="43" spans="1:4" x14ac:dyDescent="0.25">
      <c r="A43" t="s">
        <v>56</v>
      </c>
      <c r="B43" t="s">
        <v>57</v>
      </c>
      <c r="C43" s="1">
        <v>8450.7824523933523</v>
      </c>
      <c r="D43" t="s">
        <v>156</v>
      </c>
    </row>
    <row r="44" spans="1:4" x14ac:dyDescent="0.25">
      <c r="A44" t="s">
        <v>58</v>
      </c>
      <c r="B44" t="s">
        <v>59</v>
      </c>
      <c r="C44" s="1">
        <v>37363.130435275838</v>
      </c>
      <c r="D44" t="s">
        <v>156</v>
      </c>
    </row>
    <row r="45" spans="1:4" x14ac:dyDescent="0.25">
      <c r="A45" t="s">
        <v>60</v>
      </c>
      <c r="B45" t="s">
        <v>136</v>
      </c>
      <c r="C45" s="1">
        <v>4932.8925049243771</v>
      </c>
      <c r="D45" t="s">
        <v>156</v>
      </c>
    </row>
    <row r="46" spans="1:4" x14ac:dyDescent="0.25">
      <c r="A46" t="s">
        <v>61</v>
      </c>
      <c r="B46" t="s">
        <v>62</v>
      </c>
      <c r="C46" s="1">
        <v>10255.294697634006</v>
      </c>
      <c r="D46" t="s">
        <v>156</v>
      </c>
    </row>
    <row r="47" spans="1:4" x14ac:dyDescent="0.25">
      <c r="A47" t="s">
        <v>63</v>
      </c>
      <c r="B47" t="s">
        <v>64</v>
      </c>
      <c r="C47" s="1">
        <v>7886.7307659455073</v>
      </c>
      <c r="D47" t="s">
        <v>156</v>
      </c>
    </row>
    <row r="48" spans="1:4" x14ac:dyDescent="0.25">
      <c r="A48" t="s">
        <v>65</v>
      </c>
      <c r="B48" t="s">
        <v>66</v>
      </c>
      <c r="C48" s="1">
        <v>17767.18469594825</v>
      </c>
      <c r="D48" t="s">
        <v>156</v>
      </c>
    </row>
    <row r="49" spans="1:4" x14ac:dyDescent="0.25">
      <c r="A49" t="s">
        <v>67</v>
      </c>
      <c r="B49" t="s">
        <v>68</v>
      </c>
      <c r="C49" s="1">
        <v>2349.057422326674</v>
      </c>
      <c r="D49" t="s">
        <v>156</v>
      </c>
    </row>
    <row r="50" spans="1:4" x14ac:dyDescent="0.25">
      <c r="A50" t="s">
        <v>69</v>
      </c>
      <c r="B50" t="s">
        <v>137</v>
      </c>
      <c r="C50" s="1">
        <v>28048.464375533891</v>
      </c>
      <c r="D50" t="s">
        <v>156</v>
      </c>
    </row>
    <row r="51" spans="1:4" x14ac:dyDescent="0.25">
      <c r="A51" t="s">
        <v>70</v>
      </c>
      <c r="B51" t="s">
        <v>138</v>
      </c>
      <c r="C51" s="1">
        <v>4808.9791125085721</v>
      </c>
      <c r="D51" t="s">
        <v>156</v>
      </c>
    </row>
    <row r="52" spans="1:4" x14ac:dyDescent="0.25">
      <c r="A52" t="s">
        <v>71</v>
      </c>
      <c r="B52" t="s">
        <v>139</v>
      </c>
      <c r="C52" s="1">
        <v>15000</v>
      </c>
      <c r="D52" t="s">
        <v>156</v>
      </c>
    </row>
    <row r="53" spans="1:4" x14ac:dyDescent="0.25">
      <c r="A53" t="s">
        <v>72</v>
      </c>
      <c r="B53" t="s">
        <v>73</v>
      </c>
      <c r="C53" s="1">
        <v>1019.7290578227694</v>
      </c>
      <c r="D53" t="s">
        <v>156</v>
      </c>
    </row>
    <row r="54" spans="1:4" x14ac:dyDescent="0.25">
      <c r="A54" t="s">
        <v>74</v>
      </c>
      <c r="B54" t="s">
        <v>75</v>
      </c>
      <c r="C54" s="1">
        <v>593.58834197705437</v>
      </c>
      <c r="D54" t="s">
        <v>156</v>
      </c>
    </row>
    <row r="55" spans="1:4" x14ac:dyDescent="0.25">
      <c r="A55" s="9" t="s">
        <v>76</v>
      </c>
      <c r="B55" s="9" t="s">
        <v>77</v>
      </c>
      <c r="C55" s="10">
        <v>24223.610863576956</v>
      </c>
      <c r="D55" s="9" t="s">
        <v>156</v>
      </c>
    </row>
    <row r="56" spans="1:4" x14ac:dyDescent="0.25">
      <c r="B56" s="7" t="s">
        <v>150</v>
      </c>
      <c r="C56" s="8">
        <f>SUM(C3:C55)</f>
        <v>1795479.6773401797</v>
      </c>
    </row>
    <row r="58" spans="1:4" x14ac:dyDescent="0.25">
      <c r="A58" s="2" t="s">
        <v>148</v>
      </c>
      <c r="B58" s="3" t="s">
        <v>149</v>
      </c>
      <c r="C58" s="3" t="s">
        <v>140</v>
      </c>
      <c r="D58" s="13" t="s">
        <v>151</v>
      </c>
    </row>
    <row r="59" spans="1:4" x14ac:dyDescent="0.25">
      <c r="B59" s="1" t="s">
        <v>112</v>
      </c>
      <c r="C59" s="1">
        <v>35000</v>
      </c>
      <c r="D59" t="s">
        <v>152</v>
      </c>
    </row>
    <row r="60" spans="1:4" x14ac:dyDescent="0.25">
      <c r="A60" s="9"/>
      <c r="B60" s="10" t="s">
        <v>142</v>
      </c>
      <c r="C60" s="10">
        <v>35000</v>
      </c>
      <c r="D60" s="9" t="s">
        <v>152</v>
      </c>
    </row>
    <row r="61" spans="1:4" s="4" customFormat="1" x14ac:dyDescent="0.25">
      <c r="B61" s="7" t="s">
        <v>150</v>
      </c>
      <c r="C61" s="8">
        <f>SUM(C59:C60)</f>
        <v>70000</v>
      </c>
    </row>
    <row r="63" spans="1:4" x14ac:dyDescent="0.25">
      <c r="A63" s="2" t="s">
        <v>146</v>
      </c>
      <c r="B63" s="3" t="s">
        <v>147</v>
      </c>
      <c r="C63" s="3" t="s">
        <v>140</v>
      </c>
      <c r="D63" s="13" t="s">
        <v>151</v>
      </c>
    </row>
    <row r="64" spans="1:4" x14ac:dyDescent="0.25">
      <c r="A64" s="6" t="s">
        <v>79</v>
      </c>
      <c r="B64" s="6" t="s">
        <v>80</v>
      </c>
      <c r="C64" s="1">
        <v>124529.26299999995</v>
      </c>
      <c r="D64" t="s">
        <v>154</v>
      </c>
    </row>
    <row r="65" spans="1:4" x14ac:dyDescent="0.25">
      <c r="A65" s="6" t="s">
        <v>81</v>
      </c>
      <c r="B65" s="6" t="s">
        <v>82</v>
      </c>
      <c r="C65" s="1">
        <v>21456.273000000001</v>
      </c>
      <c r="D65" t="s">
        <v>154</v>
      </c>
    </row>
    <row r="66" spans="1:4" x14ac:dyDescent="0.25">
      <c r="A66" s="6" t="s">
        <v>83</v>
      </c>
      <c r="B66" s="6" t="s">
        <v>84</v>
      </c>
      <c r="C66" s="1">
        <v>20850</v>
      </c>
      <c r="D66" t="s">
        <v>155</v>
      </c>
    </row>
    <row r="67" spans="1:4" x14ac:dyDescent="0.25">
      <c r="A67" s="14">
        <v>9035</v>
      </c>
      <c r="B67" s="6" t="s">
        <v>84</v>
      </c>
      <c r="C67" s="1">
        <v>105431</v>
      </c>
      <c r="D67" t="s">
        <v>154</v>
      </c>
    </row>
    <row r="68" spans="1:4" x14ac:dyDescent="0.25">
      <c r="A68" s="6" t="s">
        <v>85</v>
      </c>
      <c r="B68" s="6" t="s">
        <v>86</v>
      </c>
      <c r="C68" s="1">
        <v>64862.961500000005</v>
      </c>
      <c r="D68" t="s">
        <v>154</v>
      </c>
    </row>
    <row r="69" spans="1:4" x14ac:dyDescent="0.25">
      <c r="A69" s="6" t="s">
        <v>87</v>
      </c>
      <c r="B69" s="6" t="s">
        <v>88</v>
      </c>
      <c r="C69" s="1">
        <v>4332.4000000000005</v>
      </c>
      <c r="D69" t="s">
        <v>154</v>
      </c>
    </row>
    <row r="70" spans="1:4" x14ac:dyDescent="0.25">
      <c r="A70" s="6" t="s">
        <v>89</v>
      </c>
      <c r="B70" s="6" t="s">
        <v>90</v>
      </c>
      <c r="C70" s="1">
        <v>45596.173000000024</v>
      </c>
      <c r="D70" t="s">
        <v>154</v>
      </c>
    </row>
    <row r="71" spans="1:4" x14ac:dyDescent="0.25">
      <c r="A71" s="6" t="s">
        <v>91</v>
      </c>
      <c r="B71" s="6" t="s">
        <v>92</v>
      </c>
      <c r="C71" s="1">
        <v>43401.85400000005</v>
      </c>
      <c r="D71" t="s">
        <v>154</v>
      </c>
    </row>
    <row r="72" spans="1:4" x14ac:dyDescent="0.25">
      <c r="A72" s="6" t="s">
        <v>93</v>
      </c>
      <c r="B72" s="6" t="s">
        <v>94</v>
      </c>
      <c r="C72" s="1">
        <v>13000.306000000006</v>
      </c>
      <c r="D72" t="s">
        <v>154</v>
      </c>
    </row>
    <row r="73" spans="1:4" x14ac:dyDescent="0.25">
      <c r="A73" s="6" t="s">
        <v>95</v>
      </c>
      <c r="B73" s="6" t="s">
        <v>96</v>
      </c>
      <c r="C73" s="1">
        <v>14299.762500000001</v>
      </c>
      <c r="D73" t="s">
        <v>154</v>
      </c>
    </row>
    <row r="74" spans="1:4" x14ac:dyDescent="0.25">
      <c r="A74" s="6" t="s">
        <v>97</v>
      </c>
      <c r="B74" s="6" t="s">
        <v>98</v>
      </c>
      <c r="C74" s="1">
        <v>49434.111000000004</v>
      </c>
      <c r="D74" t="s">
        <v>154</v>
      </c>
    </row>
    <row r="75" spans="1:4" x14ac:dyDescent="0.25">
      <c r="A75" s="6" t="s">
        <v>99</v>
      </c>
      <c r="B75" s="6" t="s">
        <v>100</v>
      </c>
      <c r="C75" s="1">
        <v>55200</v>
      </c>
      <c r="D75" t="s">
        <v>155</v>
      </c>
    </row>
    <row r="76" spans="1:4" x14ac:dyDescent="0.25">
      <c r="A76" s="6" t="s">
        <v>101</v>
      </c>
      <c r="B76" s="6" t="s">
        <v>102</v>
      </c>
      <c r="C76" s="1">
        <v>27317.453500000018</v>
      </c>
      <c r="D76" t="s">
        <v>154</v>
      </c>
    </row>
    <row r="77" spans="1:4" x14ac:dyDescent="0.25">
      <c r="A77" s="6" t="s">
        <v>103</v>
      </c>
      <c r="B77" s="6" t="s">
        <v>104</v>
      </c>
      <c r="C77" s="1">
        <v>10248.400000000001</v>
      </c>
      <c r="D77" t="s">
        <v>154</v>
      </c>
    </row>
    <row r="78" spans="1:4" x14ac:dyDescent="0.25">
      <c r="A78" s="6" t="s">
        <v>105</v>
      </c>
      <c r="B78" s="6" t="s">
        <v>106</v>
      </c>
      <c r="C78" s="1">
        <v>36667.775499999989</v>
      </c>
      <c r="D78" t="s">
        <v>154</v>
      </c>
    </row>
    <row r="79" spans="1:4" x14ac:dyDescent="0.25">
      <c r="A79" s="6" t="s">
        <v>107</v>
      </c>
      <c r="B79" s="6" t="s">
        <v>108</v>
      </c>
      <c r="C79" s="1">
        <v>3743.1334999999963</v>
      </c>
      <c r="D79" t="s">
        <v>154</v>
      </c>
    </row>
    <row r="80" spans="1:4" x14ac:dyDescent="0.25">
      <c r="A80" s="6" t="s">
        <v>109</v>
      </c>
      <c r="B80" s="6" t="s">
        <v>143</v>
      </c>
      <c r="C80" s="1">
        <v>19219.1495</v>
      </c>
      <c r="D80" t="s">
        <v>154</v>
      </c>
    </row>
    <row r="81" spans="1:4" x14ac:dyDescent="0.25">
      <c r="A81" s="14">
        <v>9175</v>
      </c>
      <c r="B81" s="6" t="s">
        <v>111</v>
      </c>
      <c r="C81" s="1">
        <v>25200</v>
      </c>
      <c r="D81" t="s">
        <v>155</v>
      </c>
    </row>
    <row r="82" spans="1:4" x14ac:dyDescent="0.25">
      <c r="A82" s="11" t="s">
        <v>110</v>
      </c>
      <c r="B82" s="11" t="s">
        <v>111</v>
      </c>
      <c r="C82" s="10">
        <v>63732</v>
      </c>
      <c r="D82" s="9" t="s">
        <v>154</v>
      </c>
    </row>
    <row r="83" spans="1:4" x14ac:dyDescent="0.25">
      <c r="B83" s="7" t="s">
        <v>150</v>
      </c>
      <c r="C83" s="8">
        <f>SUM(C64:C82)</f>
        <v>748522.01600000006</v>
      </c>
    </row>
    <row r="84" spans="1:4" x14ac:dyDescent="0.25">
      <c r="A84" s="6"/>
      <c r="B84" s="6"/>
      <c r="C84" s="6"/>
    </row>
    <row r="85" spans="1:4" x14ac:dyDescent="0.25">
      <c r="A85" s="6"/>
      <c r="B85" s="7" t="s">
        <v>141</v>
      </c>
      <c r="C85" s="8">
        <f>C83+C61+C56</f>
        <v>2614001.6933401795</v>
      </c>
    </row>
    <row r="86" spans="1:4" x14ac:dyDescent="0.25">
      <c r="A86" s="6"/>
      <c r="B86" s="6"/>
      <c r="C86" s="6"/>
    </row>
    <row r="87" spans="1:4" x14ac:dyDescent="0.25">
      <c r="A87" s="6"/>
      <c r="B87" s="6"/>
      <c r="C87" s="6"/>
    </row>
    <row r="88" spans="1:4" x14ac:dyDescent="0.25">
      <c r="A88" s="6"/>
      <c r="B88" s="6"/>
      <c r="C88" s="6"/>
    </row>
    <row r="89" spans="1:4" x14ac:dyDescent="0.25">
      <c r="A89" s="6"/>
      <c r="B89" s="6"/>
      <c r="C89" s="6"/>
    </row>
    <row r="90" spans="1:4" x14ac:dyDescent="0.25">
      <c r="A90" s="6"/>
      <c r="B90" s="6"/>
      <c r="C90" s="6"/>
    </row>
    <row r="91" spans="1:4" x14ac:dyDescent="0.25">
      <c r="A91" s="6"/>
      <c r="B91" s="6"/>
      <c r="C91" s="6"/>
    </row>
    <row r="92" spans="1:4" x14ac:dyDescent="0.25">
      <c r="A92" s="6"/>
      <c r="B92" s="6"/>
      <c r="C92" s="6"/>
    </row>
    <row r="93" spans="1:4" x14ac:dyDescent="0.25">
      <c r="A93" s="6"/>
      <c r="B93" s="6"/>
      <c r="C93" s="6"/>
    </row>
    <row r="94" spans="1:4" x14ac:dyDescent="0.25">
      <c r="A94" s="6"/>
      <c r="B94" s="6"/>
      <c r="C94" s="6"/>
    </row>
    <row r="95" spans="1:4" x14ac:dyDescent="0.25">
      <c r="A95" s="6"/>
      <c r="B95" s="6"/>
      <c r="C95" s="6"/>
    </row>
    <row r="96" spans="1:4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6"/>
      <c r="B99" s="6"/>
      <c r="C99" s="6"/>
    </row>
    <row r="100" spans="1:3" x14ac:dyDescent="0.25">
      <c r="A100" s="6"/>
      <c r="B100" s="6"/>
      <c r="C100" s="6"/>
    </row>
    <row r="101" spans="1:3" x14ac:dyDescent="0.25">
      <c r="A101" s="6"/>
      <c r="B101" s="6"/>
      <c r="C101" s="6"/>
    </row>
    <row r="102" spans="1:3" x14ac:dyDescent="0.25">
      <c r="A102" s="6"/>
      <c r="B102" s="6"/>
      <c r="C102" s="6"/>
    </row>
    <row r="103" spans="1:3" x14ac:dyDescent="0.25">
      <c r="A103" s="6"/>
      <c r="B103" s="6"/>
      <c r="C103" s="6"/>
    </row>
    <row r="104" spans="1:3" x14ac:dyDescent="0.25">
      <c r="A104" s="6"/>
      <c r="B104" s="6"/>
      <c r="C104" s="6"/>
    </row>
    <row r="105" spans="1:3" x14ac:dyDescent="0.25">
      <c r="A105" s="6"/>
      <c r="B105" s="6"/>
      <c r="C105" s="6"/>
    </row>
    <row r="106" spans="1:3" x14ac:dyDescent="0.25">
      <c r="A106" s="6"/>
      <c r="B106" s="6"/>
      <c r="C106" s="6"/>
    </row>
    <row r="107" spans="1:3" x14ac:dyDescent="0.25">
      <c r="A107" s="6"/>
      <c r="B107" s="6"/>
      <c r="C107" s="6"/>
    </row>
    <row r="108" spans="1:3" x14ac:dyDescent="0.25">
      <c r="A108" s="6"/>
      <c r="B108" s="6"/>
      <c r="C108" s="6"/>
    </row>
    <row r="109" spans="1:3" x14ac:dyDescent="0.25">
      <c r="A109" s="6"/>
      <c r="B109" s="6"/>
      <c r="C109" s="6"/>
    </row>
    <row r="110" spans="1:3" x14ac:dyDescent="0.25">
      <c r="A110" s="6"/>
      <c r="B110" s="6"/>
      <c r="C110" s="6"/>
    </row>
    <row r="111" spans="1:3" x14ac:dyDescent="0.25">
      <c r="A111" s="6"/>
      <c r="B111" s="6"/>
      <c r="C111" s="6"/>
    </row>
    <row r="112" spans="1:3" x14ac:dyDescent="0.25">
      <c r="A112" s="6"/>
      <c r="B112" s="6"/>
      <c r="C112" s="6"/>
    </row>
    <row r="113" spans="1:3" x14ac:dyDescent="0.25">
      <c r="A113" s="6"/>
      <c r="B113" s="6"/>
      <c r="C113" s="6"/>
    </row>
    <row r="114" spans="1:3" x14ac:dyDescent="0.25">
      <c r="A114" s="6"/>
      <c r="B114" s="6"/>
      <c r="C114" s="6"/>
    </row>
    <row r="115" spans="1:3" x14ac:dyDescent="0.25">
      <c r="A115" s="6"/>
      <c r="B115" s="6"/>
      <c r="C115" s="6"/>
    </row>
    <row r="116" spans="1:3" x14ac:dyDescent="0.25">
      <c r="A116" s="6"/>
      <c r="B116" s="6"/>
      <c r="C116" s="6"/>
    </row>
    <row r="117" spans="1:3" x14ac:dyDescent="0.25">
      <c r="A117" s="6"/>
      <c r="B117" s="6"/>
      <c r="C117" s="6"/>
    </row>
    <row r="118" spans="1:3" x14ac:dyDescent="0.25">
      <c r="A118" s="6"/>
      <c r="B118" s="6"/>
      <c r="C118" s="6"/>
    </row>
    <row r="119" spans="1:3" x14ac:dyDescent="0.25">
      <c r="A119" s="6"/>
      <c r="B119" s="6"/>
      <c r="C119" s="6"/>
    </row>
    <row r="120" spans="1:3" x14ac:dyDescent="0.25">
      <c r="A120" s="6"/>
      <c r="B120" s="6"/>
      <c r="C120" s="6"/>
    </row>
    <row r="121" spans="1:3" x14ac:dyDescent="0.25">
      <c r="A121" s="6"/>
      <c r="B121" s="6"/>
      <c r="C121" s="6"/>
    </row>
  </sheetData>
  <sortState xmlns:xlrd2="http://schemas.microsoft.com/office/spreadsheetml/2017/richdata2" ref="A3:C55">
    <sortCondition ref="A3:A55"/>
  </sortState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Okes, Jennifer</dc:creator>
  <cp:lastModifiedBy>Owen, Emily</cp:lastModifiedBy>
  <dcterms:created xsi:type="dcterms:W3CDTF">2020-08-07T20:33:40Z</dcterms:created>
  <dcterms:modified xsi:type="dcterms:W3CDTF">2021-11-22T16:21:28Z</dcterms:modified>
</cp:coreProperties>
</file>