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2 (FFY 2020)\Public Reporting\"/>
    </mc:Choice>
  </mc:AlternateContent>
  <xr:revisionPtr revIDLastSave="0" documentId="13_ncr:1_{6DF0FD4D-520E-4C1F-9A73-51B9C68A22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C30" i="1" l="1"/>
  <c r="B30" i="1"/>
  <c r="D29" i="1"/>
  <c r="D28" i="1"/>
  <c r="D30" i="1" l="1"/>
  <c r="D12" i="1"/>
  <c r="D23" i="1" s="1"/>
  <c r="C7" i="1" l="1"/>
  <c r="B7" i="1"/>
  <c r="D6" i="1"/>
  <c r="F6" i="1" s="1"/>
  <c r="D5" i="1"/>
  <c r="F5" i="1" s="1"/>
  <c r="E5" i="1" l="1"/>
  <c r="D7" i="1"/>
  <c r="E7" i="1" s="1"/>
  <c r="E6" i="1"/>
  <c r="E29" i="1"/>
  <c r="F29" i="1"/>
  <c r="E30" i="1"/>
  <c r="F30" i="1"/>
  <c r="F28" i="1"/>
  <c r="E28" i="1"/>
  <c r="C23" i="1"/>
  <c r="B23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12" i="1"/>
  <c r="E12" i="1"/>
  <c r="F7" i="1" l="1"/>
  <c r="F23" i="1"/>
  <c r="E23" i="1"/>
</calcChain>
</file>

<file path=xl/sharedStrings.xml><?xml version="1.0" encoding="utf-8"?>
<sst xmlns="http://schemas.openxmlformats.org/spreadsheetml/2006/main" count="45" uniqueCount="44">
  <si>
    <t>Age Group</t>
  </si>
  <si>
    <t xml:space="preserve">Table 1. Special Education Teachers employed (Full Time Equivalent - FTE) </t>
  </si>
  <si>
    <t>Personnel Type</t>
  </si>
  <si>
    <t>Audiologists</t>
  </si>
  <si>
    <t>Counselors and Rehabilitation Counselors</t>
  </si>
  <si>
    <t>Interpreters</t>
  </si>
  <si>
    <t>Medical / Nursing Service Staff</t>
  </si>
  <si>
    <t>Occupational Therapists</t>
  </si>
  <si>
    <t>Orientation and Mobility Specialists</t>
  </si>
  <si>
    <t>Physical Education Teachers and Recreation and Therapeutic Recreation Specialists</t>
  </si>
  <si>
    <t>Physical Therapists</t>
  </si>
  <si>
    <t>Psychologists</t>
  </si>
  <si>
    <t>Social Workers</t>
  </si>
  <si>
    <t>Fully Certified Count</t>
  </si>
  <si>
    <t>Not Fully Certified %</t>
  </si>
  <si>
    <t>Fully Certified %</t>
  </si>
  <si>
    <t>Table 2. Related Services Personnel (FTE) for Ages 3 to 21</t>
  </si>
  <si>
    <t>Special Education Paraprofessionals for Ages 3-5</t>
  </si>
  <si>
    <t>Special Education Paraprofessionals for Ages 6-21</t>
  </si>
  <si>
    <t xml:space="preserve">Total Special Education Paraprofessionals </t>
  </si>
  <si>
    <t>Paraprofessionals Qualified Count</t>
  </si>
  <si>
    <t>Paraprofessionals Not Qualified Count</t>
  </si>
  <si>
    <t>Paraprofessionals Qualified %</t>
  </si>
  <si>
    <t>Paraprofessionals Not Qualified %</t>
  </si>
  <si>
    <t xml:space="preserve">Table 3. Special Education Paraprofessionals </t>
  </si>
  <si>
    <t>Special Education Teachers Total</t>
  </si>
  <si>
    <t>Special Education Teachers 
3 through 5</t>
  </si>
  <si>
    <t>Special Education Teachers 
6 through 21</t>
  </si>
  <si>
    <t>End of Report</t>
  </si>
  <si>
    <t xml:space="preserve">These data are a snapshot count collected by Colorado in the fall of the identified school year.  </t>
  </si>
  <si>
    <t>Not Fully Certified Count**</t>
  </si>
  <si>
    <t>**Do not hold the appropriate license (and in the case of SLP must also have an appropriate caseload)</t>
  </si>
  <si>
    <t>Fully
Qualified %</t>
  </si>
  <si>
    <t xml:space="preserve">Not Fully 
Qualified % </t>
  </si>
  <si>
    <r>
      <t>Fully
Qualified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Count</t>
    </r>
  </si>
  <si>
    <t>Age Group Total 
Count</t>
  </si>
  <si>
    <t>Total Count Type</t>
  </si>
  <si>
    <t>Total Certified Status</t>
  </si>
  <si>
    <t>Total Count by Age Group</t>
  </si>
  <si>
    <t>Speech-Language Pathologists (SLP)</t>
  </si>
  <si>
    <r>
      <t>Not Fully 
Qualified Count</t>
    </r>
    <r>
      <rPr>
        <b/>
        <vertAlign val="superscript"/>
        <sz val="10"/>
        <rFont val="Arial"/>
        <family val="2"/>
      </rPr>
      <t>2</t>
    </r>
  </si>
  <si>
    <t>Colorado 2020-2021 School Year 
Personnel Report for Part B</t>
  </si>
  <si>
    <r>
      <rPr>
        <i/>
        <vertAlign val="superscript"/>
        <sz val="10"/>
        <rFont val="Trebuchet MS"/>
        <family val="2"/>
        <scheme val="minor"/>
      </rPr>
      <t>1</t>
    </r>
    <r>
      <rPr>
        <i/>
        <sz val="10"/>
        <rFont val="Trebuchet MS"/>
        <family val="2"/>
        <scheme val="minor"/>
      </rPr>
      <t xml:space="preserve"> Fully Qualified is equivalent to OSEP's "Highly Qualified" here. </t>
    </r>
  </si>
  <si>
    <r>
      <rPr>
        <i/>
        <vertAlign val="superscript"/>
        <sz val="10"/>
        <rFont val="Trebuchet MS"/>
        <family val="2"/>
        <scheme val="minor"/>
      </rPr>
      <t>2</t>
    </r>
    <r>
      <rPr>
        <i/>
        <sz val="10"/>
        <rFont val="Trebuchet MS"/>
        <family val="2"/>
        <scheme val="minor"/>
      </rPr>
      <t xml:space="preserve">Teachers would fall in this category if they do not have a teaching license, have a teaching licence without a special edication endorsement or have a special education endorsement that is not appropriate for the population they serve (Colorado's requirement).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</si>
</sst>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0"/>
      <name val="Museo Slab 500"/>
      <family val="3"/>
      <scheme val="major"/>
    </font>
    <font>
      <sz val="10"/>
      <name val="Arial"/>
      <family val="2"/>
    </font>
    <font>
      <b/>
      <sz val="10"/>
      <name val="Arial"/>
      <family val="2"/>
    </font>
    <font>
      <sz val="11"/>
      <color theme="3" tint="0.59999389629810485"/>
      <name val="Trebuchet MS"/>
      <family val="2"/>
      <scheme val="minor"/>
    </font>
    <font>
      <b/>
      <i/>
      <sz val="11"/>
      <color theme="1"/>
      <name val="Trebuchet MS"/>
      <family val="2"/>
      <scheme val="minor"/>
    </font>
    <font>
      <i/>
      <sz val="11"/>
      <color theme="1"/>
      <name val="Trebuchet MS"/>
      <family val="2"/>
      <scheme val="minor"/>
    </font>
    <font>
      <b/>
      <vertAlign val="superscript"/>
      <sz val="10"/>
      <name val="Arial"/>
      <family val="2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i/>
      <sz val="11"/>
      <name val="Trebuchet MS"/>
      <family val="2"/>
      <scheme val="minor"/>
    </font>
    <font>
      <b/>
      <i/>
      <sz val="11"/>
      <name val="Trebuchet MS"/>
      <family val="2"/>
      <scheme val="minor"/>
    </font>
    <font>
      <i/>
      <sz val="10"/>
      <name val="Trebuchet MS"/>
      <family val="2"/>
      <scheme val="minor"/>
    </font>
    <font>
      <i/>
      <vertAlign val="superscript"/>
      <sz val="10"/>
      <name val="Trebuchet MS"/>
      <family val="2"/>
      <scheme val="minor"/>
    </font>
    <font>
      <sz val="10"/>
      <name val="Trebuchet MS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59">
    <xf numFmtId="0" fontId="0" fillId="0" borderId="0" xfId="0"/>
    <xf numFmtId="0" fontId="4" fillId="2" borderId="2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0" fillId="0" borderId="0" xfId="0" applyAlignment="1">
      <alignment horizontal="left"/>
    </xf>
    <xf numFmtId="0" fontId="7" fillId="6" borderId="0" xfId="0" applyFont="1" applyFill="1" applyBorder="1" applyAlignment="1">
      <alignment wrapText="1"/>
    </xf>
    <xf numFmtId="164" fontId="0" fillId="6" borderId="0" xfId="1" applyNumberFormat="1" applyFont="1" applyFill="1" applyBorder="1"/>
    <xf numFmtId="0" fontId="6" fillId="6" borderId="0" xfId="0" applyFont="1" applyFill="1" applyBorder="1"/>
    <xf numFmtId="164" fontId="6" fillId="6" borderId="0" xfId="1" applyNumberFormat="1" applyFont="1" applyFill="1" applyBorder="1"/>
    <xf numFmtId="0" fontId="0" fillId="6" borderId="0" xfId="0" applyFill="1"/>
    <xf numFmtId="0" fontId="0" fillId="6" borderId="4" xfId="0" applyFill="1" applyBorder="1"/>
    <xf numFmtId="0" fontId="10" fillId="0" borderId="2" xfId="0" applyFont="1" applyBorder="1" applyAlignment="1">
      <alignment wrapText="1"/>
    </xf>
    <xf numFmtId="0" fontId="10" fillId="0" borderId="3" xfId="0" applyFont="1" applyBorder="1"/>
    <xf numFmtId="0" fontId="10" fillId="0" borderId="2" xfId="0" applyFont="1" applyBorder="1"/>
    <xf numFmtId="0" fontId="10" fillId="7" borderId="11" xfId="0" applyFont="1" applyFill="1" applyBorder="1" applyAlignment="1">
      <alignment horizontal="right"/>
    </xf>
    <xf numFmtId="164" fontId="10" fillId="3" borderId="3" xfId="1" applyNumberFormat="1" applyFont="1" applyFill="1" applyBorder="1"/>
    <xf numFmtId="164" fontId="10" fillId="3" borderId="1" xfId="1" applyNumberFormat="1" applyFont="1" applyFill="1" applyBorder="1"/>
    <xf numFmtId="0" fontId="10" fillId="0" borderId="8" xfId="0" applyFont="1" applyBorder="1" applyAlignment="1">
      <alignment wrapText="1"/>
    </xf>
    <xf numFmtId="0" fontId="10" fillId="0" borderId="17" xfId="0" applyFont="1" applyBorder="1"/>
    <xf numFmtId="0" fontId="10" fillId="0" borderId="8" xfId="0" applyFont="1" applyBorder="1"/>
    <xf numFmtId="4" fontId="10" fillId="7" borderId="15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2" fillId="7" borderId="13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164" fontId="12" fillId="7" borderId="13" xfId="1" applyNumberFormat="1" applyFont="1" applyFill="1" applyBorder="1" applyAlignment="1">
      <alignment horizontal="right"/>
    </xf>
    <xf numFmtId="164" fontId="12" fillId="7" borderId="12" xfId="1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 wrapText="1"/>
    </xf>
    <xf numFmtId="0" fontId="10" fillId="6" borderId="0" xfId="0" applyFont="1" applyFill="1"/>
    <xf numFmtId="0" fontId="10" fillId="0" borderId="1" xfId="0" applyFont="1" applyFill="1" applyBorder="1"/>
    <xf numFmtId="0" fontId="10" fillId="8" borderId="11" xfId="0" applyFont="1" applyFill="1" applyBorder="1"/>
    <xf numFmtId="164" fontId="10" fillId="4" borderId="3" xfId="1" applyNumberFormat="1" applyFont="1" applyFill="1" applyBorder="1"/>
    <xf numFmtId="164" fontId="10" fillId="4" borderId="1" xfId="1" applyNumberFormat="1" applyFont="1" applyFill="1" applyBorder="1"/>
    <xf numFmtId="164" fontId="10" fillId="4" borderId="9" xfId="1" applyNumberFormat="1" applyFont="1" applyFill="1" applyBorder="1"/>
    <xf numFmtId="164" fontId="10" fillId="4" borderId="6" xfId="1" applyNumberFormat="1" applyFont="1" applyFill="1" applyBorder="1"/>
    <xf numFmtId="0" fontId="12" fillId="0" borderId="12" xfId="0" applyFont="1" applyBorder="1"/>
    <xf numFmtId="0" fontId="12" fillId="8" borderId="13" xfId="0" applyFont="1" applyFill="1" applyBorder="1"/>
    <xf numFmtId="0" fontId="12" fillId="8" borderId="12" xfId="0" applyFont="1" applyFill="1" applyBorder="1"/>
    <xf numFmtId="0" fontId="12" fillId="9" borderId="14" xfId="0" applyFont="1" applyFill="1" applyBorder="1"/>
    <xf numFmtId="164" fontId="12" fillId="8" borderId="13" xfId="1" applyNumberFormat="1" applyFont="1" applyFill="1" applyBorder="1"/>
    <xf numFmtId="164" fontId="12" fillId="8" borderId="7" xfId="1" applyNumberFormat="1" applyFont="1" applyFill="1" applyBorder="1"/>
    <xf numFmtId="0" fontId="12" fillId="6" borderId="0" xfId="0" applyFont="1" applyFill="1" applyBorder="1"/>
    <xf numFmtId="9" fontId="10" fillId="4" borderId="3" xfId="1" applyFont="1" applyFill="1" applyBorder="1"/>
    <xf numFmtId="9" fontId="10" fillId="4" borderId="1" xfId="1" applyFont="1" applyFill="1" applyBorder="1"/>
    <xf numFmtId="0" fontId="10" fillId="0" borderId="16" xfId="0" applyFont="1" applyBorder="1" applyAlignment="1">
      <alignment wrapText="1"/>
    </xf>
    <xf numFmtId="0" fontId="10" fillId="8" borderId="15" xfId="0" applyFont="1" applyFill="1" applyBorder="1"/>
    <xf numFmtId="9" fontId="10" fillId="4" borderId="9" xfId="1" applyFont="1" applyFill="1" applyBorder="1"/>
    <xf numFmtId="9" fontId="10" fillId="4" borderId="6" xfId="1" applyFont="1" applyFill="1" applyBorder="1"/>
    <xf numFmtId="0" fontId="12" fillId="0" borderId="10" xfId="0" applyFont="1" applyBorder="1" applyAlignment="1">
      <alignment wrapText="1"/>
    </xf>
    <xf numFmtId="9" fontId="12" fillId="8" borderId="13" xfId="1" applyFont="1" applyFill="1" applyBorder="1"/>
    <xf numFmtId="9" fontId="12" fillId="8" borderId="7" xfId="1" applyFont="1" applyFill="1" applyBorder="1"/>
    <xf numFmtId="0" fontId="3" fillId="6" borderId="0" xfId="0" applyFont="1" applyFill="1" applyBorder="1" applyAlignment="1">
      <alignment horizontal="left" wrapText="1"/>
    </xf>
    <xf numFmtId="0" fontId="2" fillId="10" borderId="0" xfId="0" applyFont="1" applyFill="1" applyAlignment="1">
      <alignment horizontal="right" vertical="center" wrapText="1" indent="3"/>
    </xf>
    <xf numFmtId="0" fontId="15" fillId="6" borderId="0" xfId="0" applyFont="1" applyFill="1"/>
    <xf numFmtId="0" fontId="9" fillId="11" borderId="0" xfId="0" applyFont="1" applyFill="1" applyAlignment="1">
      <alignment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Related Services Personnel for Ages 3-21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066935203867316"/>
          <c:y val="0.16613450576387204"/>
          <c:w val="0.46611731075241453"/>
          <c:h val="0.701968792997791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Fully Certified 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F-49C0-9C41-524B9647B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Sheet1!$A$12:$A$23</c:f>
              <c:strCache>
                <c:ptCount val="12"/>
                <c:pt idx="0">
                  <c:v>Audiologists</c:v>
                </c:pt>
                <c:pt idx="1">
                  <c:v>Counselors and Rehabilitation Counselors</c:v>
                </c:pt>
                <c:pt idx="2">
                  <c:v>Interpreters</c:v>
                </c:pt>
                <c:pt idx="3">
                  <c:v>Medical / Nursing Service Staff</c:v>
                </c:pt>
                <c:pt idx="4">
                  <c:v>Occupational Therapists</c:v>
                </c:pt>
                <c:pt idx="5">
                  <c:v>Orientation and Mobility Specialists</c:v>
                </c:pt>
                <c:pt idx="6">
                  <c:v>Physical Education Teachers and Recreation and Therapeutic Recreation Specialists</c:v>
                </c:pt>
                <c:pt idx="7">
                  <c:v>Physical Therapists</c:v>
                </c:pt>
                <c:pt idx="8">
                  <c:v>Psychologists</c:v>
                </c:pt>
                <c:pt idx="9">
                  <c:v>Social Workers</c:v>
                </c:pt>
                <c:pt idx="10">
                  <c:v>Speech-Language Pathologists (SLP)</c:v>
                </c:pt>
                <c:pt idx="11">
                  <c:v>Total Certified Status</c:v>
                </c:pt>
              </c:strCache>
            </c:strRef>
          </c:cat>
          <c:val>
            <c:numRef>
              <c:f>Sheet1!$E$12:$E$23</c:f>
              <c:numCache>
                <c:formatCode>0.0%</c:formatCode>
                <c:ptCount val="12"/>
                <c:pt idx="0">
                  <c:v>0.9357907253269917</c:v>
                </c:pt>
                <c:pt idx="1">
                  <c:v>0.97824609109449356</c:v>
                </c:pt>
                <c:pt idx="2">
                  <c:v>0.8195039696480011</c:v>
                </c:pt>
                <c:pt idx="3">
                  <c:v>0.95131167477414869</c:v>
                </c:pt>
                <c:pt idx="4">
                  <c:v>0.9922653354187646</c:v>
                </c:pt>
                <c:pt idx="5">
                  <c:v>0.91107236268526592</c:v>
                </c:pt>
                <c:pt idx="6">
                  <c:v>0.93605915615485003</c:v>
                </c:pt>
                <c:pt idx="7">
                  <c:v>0.9995081160846041</c:v>
                </c:pt>
                <c:pt idx="8">
                  <c:v>0.98262457151373639</c:v>
                </c:pt>
                <c:pt idx="9">
                  <c:v>0.87267866290983609</c:v>
                </c:pt>
                <c:pt idx="10">
                  <c:v>0.98241901857671854</c:v>
                </c:pt>
                <c:pt idx="11">
                  <c:v>0.95691266129369035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F-49C0-9C41-524B9647B74F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Not Fully Certified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7F-49C0-9C41-524B9647B74F}"/>
              </c:ext>
            </c:extLst>
          </c:dPt>
          <c:dLbls>
            <c:dLbl>
              <c:idx val="0"/>
              <c:layout>
                <c:manualLayout>
                  <c:x val="2.4767215152684895E-2"/>
                  <c:y val="-3.6707828922265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7F-49C0-9C41-524B9647B74F}"/>
                </c:ext>
              </c:extLst>
            </c:dLbl>
            <c:dLbl>
              <c:idx val="1"/>
              <c:layout>
                <c:manualLayout>
                  <c:x val="4.5321965420372291E-2"/>
                  <c:y val="2.890607837015967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7F-49C0-9C41-524B9647B74F}"/>
                </c:ext>
              </c:extLst>
            </c:dLbl>
            <c:dLbl>
              <c:idx val="2"/>
              <c:layout>
                <c:manualLayout>
                  <c:x val="7.3488628445033746E-2"/>
                  <c:y val="2.89060783735247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7F-49C0-9C41-524B9647B74F}"/>
                </c:ext>
              </c:extLst>
            </c:dLbl>
            <c:dLbl>
              <c:idx val="3"/>
              <c:layout>
                <c:manualLayout>
                  <c:x val="4.2881252233284865E-2"/>
                  <c:y val="-6.73022083243347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7F-49C0-9C41-524B9647B74F}"/>
                </c:ext>
              </c:extLst>
            </c:dLbl>
            <c:dLbl>
              <c:idx val="4"/>
              <c:layout>
                <c:manualLayout>
                  <c:x val="2.6599546016591216E-2"/>
                  <c:y val="-6.73022083243347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7F-49C0-9C41-524B9647B74F}"/>
                </c:ext>
              </c:extLst>
            </c:dLbl>
            <c:dLbl>
              <c:idx val="5"/>
              <c:layout>
                <c:manualLayout>
                  <c:x val="2.852103015337710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7F-49C0-9C41-524B9647B74F}"/>
                </c:ext>
              </c:extLst>
            </c:dLbl>
            <c:dLbl>
              <c:idx val="6"/>
              <c:layout>
                <c:manualLayout>
                  <c:x val="4.10216169110103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7F-49C0-9C41-524B9647B74F}"/>
                </c:ext>
              </c:extLst>
            </c:dLbl>
            <c:dLbl>
              <c:idx val="7"/>
              <c:layout>
                <c:manualLayout>
                  <c:x val="3.2396317747255148E-2"/>
                  <c:y val="-6.73022083243347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7F-49C0-9C41-524B9647B74F}"/>
                </c:ext>
              </c:extLst>
            </c:dLbl>
            <c:dLbl>
              <c:idx val="8"/>
              <c:layout>
                <c:manualLayout>
                  <c:x val="3.7657101138557365E-2"/>
                  <c:y val="3.67107195301027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7F-49C0-9C41-524B9647B74F}"/>
                </c:ext>
              </c:extLst>
            </c:dLbl>
            <c:dLbl>
              <c:idx val="9"/>
              <c:layout>
                <c:manualLayout>
                  <c:x val="3.7228824604563997E-2"/>
                  <c:y val="3.3651104162167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7F-49C0-9C41-524B9647B74F}"/>
                </c:ext>
              </c:extLst>
            </c:dLbl>
            <c:dLbl>
              <c:idx val="10"/>
              <c:layout>
                <c:manualLayout>
                  <c:x val="3.4733586803118756E-2"/>
                  <c:y val="-3.3651104162167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7F-49C0-9C41-524B9647B74F}"/>
                </c:ext>
              </c:extLst>
            </c:dLbl>
            <c:dLbl>
              <c:idx val="11"/>
              <c:layout>
                <c:manualLayout>
                  <c:x val="3.5379214963457799E-2"/>
                  <c:y val="-1.68255520810836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7F-49C0-9C41-524B9647B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Sheet1!$A$12:$A$23</c:f>
              <c:strCache>
                <c:ptCount val="12"/>
                <c:pt idx="0">
                  <c:v>Audiologists</c:v>
                </c:pt>
                <c:pt idx="1">
                  <c:v>Counselors and Rehabilitation Counselors</c:v>
                </c:pt>
                <c:pt idx="2">
                  <c:v>Interpreters</c:v>
                </c:pt>
                <c:pt idx="3">
                  <c:v>Medical / Nursing Service Staff</c:v>
                </c:pt>
                <c:pt idx="4">
                  <c:v>Occupational Therapists</c:v>
                </c:pt>
                <c:pt idx="5">
                  <c:v>Orientation and Mobility Specialists</c:v>
                </c:pt>
                <c:pt idx="6">
                  <c:v>Physical Education Teachers and Recreation and Therapeutic Recreation Specialists</c:v>
                </c:pt>
                <c:pt idx="7">
                  <c:v>Physical Therapists</c:v>
                </c:pt>
                <c:pt idx="8">
                  <c:v>Psychologists</c:v>
                </c:pt>
                <c:pt idx="9">
                  <c:v>Social Workers</c:v>
                </c:pt>
                <c:pt idx="10">
                  <c:v>Speech-Language Pathologists (SLP)</c:v>
                </c:pt>
                <c:pt idx="11">
                  <c:v>Total Certified Status</c:v>
                </c:pt>
              </c:strCache>
            </c:strRef>
          </c:cat>
          <c:val>
            <c:numRef>
              <c:f>Sheet1!$F$12:$F$23</c:f>
              <c:numCache>
                <c:formatCode>0.0%</c:formatCode>
                <c:ptCount val="12"/>
                <c:pt idx="0">
                  <c:v>6.4209274673008326E-2</c:v>
                </c:pt>
                <c:pt idx="1">
                  <c:v>2.175390890550646E-2</c:v>
                </c:pt>
                <c:pt idx="2">
                  <c:v>0.18049603035199888</c:v>
                </c:pt>
                <c:pt idx="3">
                  <c:v>4.8688325225851287E-2</c:v>
                </c:pt>
                <c:pt idx="4">
                  <c:v>7.7346645812354032E-3</c:v>
                </c:pt>
                <c:pt idx="5">
                  <c:v>8.8927637314734104E-2</c:v>
                </c:pt>
                <c:pt idx="6">
                  <c:v>6.3940843845150072E-2</c:v>
                </c:pt>
                <c:pt idx="7">
                  <c:v>4.9188391539596664E-4</c:v>
                </c:pt>
                <c:pt idx="8">
                  <c:v>1.7375428486263601E-2</c:v>
                </c:pt>
                <c:pt idx="9">
                  <c:v>0.12732133709016394</c:v>
                </c:pt>
                <c:pt idx="10">
                  <c:v>1.7580981423281575E-2</c:v>
                </c:pt>
                <c:pt idx="11">
                  <c:v>4.308733870630977E-2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7F-49C0-9C41-524B9647B7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89353048"/>
        <c:axId val="589351088"/>
      </c:barChart>
      <c:catAx>
        <c:axId val="58935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1088"/>
        <c:crosses val="autoZero"/>
        <c:auto val="1"/>
        <c:lblAlgn val="ctr"/>
        <c:lblOffset val="100"/>
        <c:noMultiLvlLbl val="0"/>
      </c:catAx>
      <c:valAx>
        <c:axId val="58935108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Special Education Paraprofessionals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Sheet1!$E$27</c:f>
              <c:strCache>
                <c:ptCount val="1"/>
                <c:pt idx="0">
                  <c:v>Paraprofessionals Qualified %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3-42E6-AAFC-C0A8ED47B4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Sheet1!$A$28:$A$30</c:f>
              <c:strCache>
                <c:ptCount val="3"/>
                <c:pt idx="0">
                  <c:v>Special Education Paraprofessionals for Ages 3-5</c:v>
                </c:pt>
                <c:pt idx="1">
                  <c:v>Special Education Paraprofessionals for Ages 6-21</c:v>
                </c:pt>
                <c:pt idx="2">
                  <c:v>Total Special Education Paraprofessionals </c:v>
                </c:pt>
              </c:strCache>
            </c:strRef>
          </c:cat>
          <c:val>
            <c:numRef>
              <c:f>Sheet1!$E$28:$E$30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3-42E6-AAFC-C0A8ED47B4CA}"/>
            </c:ext>
          </c:extLst>
        </c:ser>
        <c:ser>
          <c:idx val="1"/>
          <c:order val="1"/>
          <c:tx>
            <c:strRef>
              <c:f>Sheet1!$F$27</c:f>
              <c:strCache>
                <c:ptCount val="1"/>
                <c:pt idx="0">
                  <c:v>Paraprofessionals Not Qualified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Sheet1!$A$28:$A$30</c:f>
              <c:strCache>
                <c:ptCount val="3"/>
                <c:pt idx="0">
                  <c:v>Special Education Paraprofessionals for Ages 3-5</c:v>
                </c:pt>
                <c:pt idx="1">
                  <c:v>Special Education Paraprofessionals for Ages 6-21</c:v>
                </c:pt>
                <c:pt idx="2">
                  <c:v>Total Special Education Paraprofessionals </c:v>
                </c:pt>
              </c:strCache>
            </c:strRef>
          </c:cat>
          <c:val>
            <c:numRef>
              <c:f>Sheet1!$F$28:$F$30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3-42E6-AAFC-C0A8ED47B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9355400"/>
        <c:axId val="589349520"/>
      </c:barChart>
      <c:catAx>
        <c:axId val="589355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49520"/>
        <c:crosses val="autoZero"/>
        <c:auto val="1"/>
        <c:lblAlgn val="ctr"/>
        <c:lblOffset val="100"/>
        <c:noMultiLvlLbl val="0"/>
      </c:catAx>
      <c:valAx>
        <c:axId val="589349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Special Education Teachers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921335991166759"/>
          <c:y val="0.2372929946256718"/>
          <c:w val="0.64503725756788588"/>
          <c:h val="0.545986439195100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Fully
Qualified 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F-4A04-A130-0051AF2E4B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Sheet1!$A$5:$A$7</c:f>
              <c:strCache>
                <c:ptCount val="3"/>
                <c:pt idx="0">
                  <c:v>Special Education Teachers 
3 through 5</c:v>
                </c:pt>
                <c:pt idx="1">
                  <c:v>Special Education Teachers 
6 through 21</c:v>
                </c:pt>
                <c:pt idx="2">
                  <c:v>Special Education Teachers Total</c:v>
                </c:pt>
              </c:strCache>
            </c:strRef>
          </c:cat>
          <c:val>
            <c:numRef>
              <c:f>Sheet1!$E$5:$E$7</c:f>
              <c:numCache>
                <c:formatCode>0.0%</c:formatCode>
                <c:ptCount val="3"/>
                <c:pt idx="0">
                  <c:v>0.9496168740215869</c:v>
                </c:pt>
                <c:pt idx="1">
                  <c:v>0.96042276422764239</c:v>
                </c:pt>
                <c:pt idx="2">
                  <c:v>0.95959374081460458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F-4A04-A130-0051AF2E4B0D}"/>
            </c:ext>
          </c:extLst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Not Fully 
Qualified 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2F-4A04-A130-0051AF2E4B0D}"/>
              </c:ext>
            </c:extLst>
          </c:dPt>
          <c:dLbls>
            <c:dLbl>
              <c:idx val="0"/>
              <c:layout>
                <c:manualLayout>
                  <c:x val="7.77705767984444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2F-4A04-A130-0051AF2E4B0D}"/>
                </c:ext>
              </c:extLst>
            </c:dLbl>
            <c:dLbl>
              <c:idx val="1"/>
              <c:layout>
                <c:manualLayout>
                  <c:x val="5.8327898530699689E-2"/>
                  <c:y val="-3.69259631136711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2F-4A04-A130-0051AF2E4B0D}"/>
                </c:ext>
              </c:extLst>
            </c:dLbl>
            <c:dLbl>
              <c:idx val="2"/>
              <c:layout>
                <c:manualLayout>
                  <c:x val="5.61676387988766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2F-4A04-A130-0051AF2E4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Sheet1!$A$5:$A$7</c:f>
              <c:strCache>
                <c:ptCount val="3"/>
                <c:pt idx="0">
                  <c:v>Special Education Teachers 
3 through 5</c:v>
                </c:pt>
                <c:pt idx="1">
                  <c:v>Special Education Teachers 
6 through 21</c:v>
                </c:pt>
                <c:pt idx="2">
                  <c:v>Special Education Teachers Total</c:v>
                </c:pt>
              </c:strCache>
            </c:strRef>
          </c:cat>
          <c:val>
            <c:numRef>
              <c:f>Sheet1!$F$5:$F$7</c:f>
              <c:numCache>
                <c:formatCode>0.0%</c:formatCode>
                <c:ptCount val="3"/>
                <c:pt idx="0">
                  <c:v>5.0383125978413122E-2</c:v>
                </c:pt>
                <c:pt idx="1">
                  <c:v>3.9577235772357722E-2</c:v>
                </c:pt>
                <c:pt idx="2">
                  <c:v>4.0406259185395657E-2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2F-4A04-A130-0051AF2E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9351480"/>
        <c:axId val="589349912"/>
      </c:barChart>
      <c:catAx>
        <c:axId val="589351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49912"/>
        <c:crosses val="autoZero"/>
        <c:auto val="1"/>
        <c:lblAlgn val="ctr"/>
        <c:lblOffset val="100"/>
        <c:noMultiLvlLbl val="0"/>
      </c:catAx>
      <c:valAx>
        <c:axId val="589349912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24</xdr:row>
      <xdr:rowOff>198120</xdr:rowOff>
    </xdr:from>
    <xdr:to>
      <xdr:col>5</xdr:col>
      <xdr:colOff>1158240</xdr:colOff>
      <xdr:row>24</xdr:row>
      <xdr:rowOff>3657600</xdr:rowOff>
    </xdr:to>
    <xdr:graphicFrame macro="">
      <xdr:nvGraphicFramePr>
        <xdr:cNvPr id="4" name="Chart 3" descr="This is a horizontal bar graph displaying the % rates in the 5th and 6th columns from Table 2. " title="Graph for Table 2. Table 2. Related Services Personnel (FTE) for Ages 3 to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5</xdr:col>
      <xdr:colOff>1123950</xdr:colOff>
      <xdr:row>30</xdr:row>
      <xdr:rowOff>2781300</xdr:rowOff>
    </xdr:to>
    <xdr:graphicFrame macro="">
      <xdr:nvGraphicFramePr>
        <xdr:cNvPr id="5" name="Chart 4" descr="This is a horizontal bar graph displaying the % rates in the 5th and 6th columns from Table 3. " title="Graph for Table 3. Table 3. Special Education Paraprofessionals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</xdr:colOff>
      <xdr:row>8</xdr:row>
      <xdr:rowOff>99060</xdr:rowOff>
    </xdr:from>
    <xdr:to>
      <xdr:col>5</xdr:col>
      <xdr:colOff>1043940</xdr:colOff>
      <xdr:row>8</xdr:row>
      <xdr:rowOff>2369820</xdr:rowOff>
    </xdr:to>
    <xdr:graphicFrame macro="">
      <xdr:nvGraphicFramePr>
        <xdr:cNvPr id="6" name="Chart 5" descr="This is a horizontal bar graph displaying the % rates in the 5th and 6th columns from Table 1. " title="Graph for Table 1. Special Education Teachers employed (Full Time Equivalent - FTE)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15241</xdr:colOff>
      <xdr:row>0</xdr:row>
      <xdr:rowOff>38101</xdr:rowOff>
    </xdr:from>
    <xdr:to>
      <xdr:col>1</xdr:col>
      <xdr:colOff>1181100</xdr:colOff>
      <xdr:row>0</xdr:row>
      <xdr:rowOff>645097</xdr:rowOff>
    </xdr:to>
    <xdr:pic>
      <xdr:nvPicPr>
        <xdr:cNvPr id="8" name="Picture 7" descr="CDE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38101"/>
          <a:ext cx="3823334" cy="6069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2">
  <a:themeElements>
    <a:clrScheme name="CDE Brand Template Green First">
      <a:dk1>
        <a:srgbClr val="5C6670"/>
      </a:dk1>
      <a:lt1>
        <a:sysClr val="window" lastClr="FFFFFF"/>
      </a:lt1>
      <a:dk2>
        <a:srgbClr val="8FC6E8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2" id="{1DA0CB06-4BD3-4BD3-8A60-A790BA727BF4}" vid="{4D6DD6CD-9588-4531-A095-78A6A411118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sqref="A1:F1"/>
    </sheetView>
  </sheetViews>
  <sheetFormatPr defaultColWidth="0" defaultRowHeight="16.5" zeroHeight="1" x14ac:dyDescent="0.3"/>
  <cols>
    <col min="1" max="1" width="34.875" customWidth="1"/>
    <col min="2" max="4" width="17.375" customWidth="1"/>
    <col min="5" max="6" width="17" customWidth="1"/>
    <col min="7" max="7" width="0" hidden="1" customWidth="1"/>
    <col min="8" max="16384" width="8.875" hidden="1"/>
  </cols>
  <sheetData>
    <row r="1" spans="1:6" ht="57.6" customHeight="1" x14ac:dyDescent="0.3">
      <c r="A1" s="56" t="s">
        <v>41</v>
      </c>
      <c r="B1" s="56"/>
      <c r="C1" s="56"/>
      <c r="D1" s="56"/>
      <c r="E1" s="56"/>
      <c r="F1" s="56"/>
    </row>
    <row r="2" spans="1:6" ht="14.45" x14ac:dyDescent="0.3">
      <c r="A2" s="12"/>
      <c r="B2" s="12"/>
      <c r="C2" s="12"/>
      <c r="D2" s="12"/>
      <c r="E2" s="12"/>
      <c r="F2" s="12"/>
    </row>
    <row r="3" spans="1:6" ht="14.45" x14ac:dyDescent="0.3">
      <c r="A3" s="12" t="s">
        <v>1</v>
      </c>
      <c r="B3" s="13"/>
      <c r="C3" s="12"/>
      <c r="D3" s="12"/>
      <c r="E3" s="12"/>
      <c r="F3" s="12"/>
    </row>
    <row r="4" spans="1:6" ht="48" customHeight="1" x14ac:dyDescent="0.3">
      <c r="A4" s="1" t="s">
        <v>0</v>
      </c>
      <c r="B4" s="2" t="s">
        <v>34</v>
      </c>
      <c r="C4" s="3" t="s">
        <v>40</v>
      </c>
      <c r="D4" s="4" t="s">
        <v>35</v>
      </c>
      <c r="E4" s="2" t="s">
        <v>32</v>
      </c>
      <c r="F4" s="5" t="s">
        <v>33</v>
      </c>
    </row>
    <row r="5" spans="1:6" ht="48" customHeight="1" x14ac:dyDescent="0.3">
      <c r="A5" s="14" t="s">
        <v>26</v>
      </c>
      <c r="B5" s="15">
        <v>461.02</v>
      </c>
      <c r="C5" s="16">
        <v>24.46</v>
      </c>
      <c r="D5" s="17">
        <f>SUM(B5:C5)</f>
        <v>485.47999999999996</v>
      </c>
      <c r="E5" s="18">
        <f>B5/D5</f>
        <v>0.9496168740215869</v>
      </c>
      <c r="F5" s="19">
        <f>C5/D5</f>
        <v>5.0383125978413122E-2</v>
      </c>
    </row>
    <row r="6" spans="1:6" ht="48" customHeight="1" thickBot="1" x14ac:dyDescent="0.35">
      <c r="A6" s="20" t="s">
        <v>27</v>
      </c>
      <c r="B6" s="21">
        <v>5611.27</v>
      </c>
      <c r="C6" s="22">
        <v>231.23</v>
      </c>
      <c r="D6" s="23">
        <f>SUM(B6:C6)</f>
        <v>5842.5</v>
      </c>
      <c r="E6" s="18">
        <f>B6/D6</f>
        <v>0.96042276422764239</v>
      </c>
      <c r="F6" s="19">
        <f>C6/D6</f>
        <v>3.9577235772357722E-2</v>
      </c>
    </row>
    <row r="7" spans="1:6" ht="34.9" customHeight="1" thickTop="1" x14ac:dyDescent="0.3">
      <c r="A7" s="24" t="s">
        <v>25</v>
      </c>
      <c r="B7" s="25">
        <f>SUM(B5:B6)</f>
        <v>6072.2900000000009</v>
      </c>
      <c r="C7" s="26">
        <f>SUM(C5:C6)</f>
        <v>255.69</v>
      </c>
      <c r="D7" s="27">
        <f>SUM(D5:D6)</f>
        <v>6327.98</v>
      </c>
      <c r="E7" s="28">
        <f>B7/D7</f>
        <v>0.95959374081460458</v>
      </c>
      <c r="F7" s="29">
        <f>C7/D7</f>
        <v>4.0406259185395657E-2</v>
      </c>
    </row>
    <row r="8" spans="1:6" ht="127.9" customHeight="1" x14ac:dyDescent="0.3">
      <c r="A8" s="8"/>
      <c r="B8" s="30" t="s">
        <v>42</v>
      </c>
      <c r="C8" s="31" t="s">
        <v>43</v>
      </c>
      <c r="D8" s="31"/>
      <c r="E8" s="9"/>
      <c r="F8" s="9"/>
    </row>
    <row r="9" spans="1:6" ht="191.45" customHeight="1" x14ac:dyDescent="0.3">
      <c r="A9" s="12"/>
      <c r="B9" s="12"/>
      <c r="C9" s="12"/>
      <c r="D9" s="12"/>
      <c r="E9" s="12"/>
      <c r="F9" s="12"/>
    </row>
    <row r="10" spans="1:6" x14ac:dyDescent="0.3">
      <c r="A10" s="32" t="s">
        <v>16</v>
      </c>
      <c r="B10" s="12"/>
      <c r="C10" s="12"/>
      <c r="D10" s="12"/>
      <c r="E10" s="12"/>
      <c r="F10" s="12"/>
    </row>
    <row r="11" spans="1:6" ht="33" x14ac:dyDescent="0.3">
      <c r="A11" s="58" t="s">
        <v>2</v>
      </c>
      <c r="B11" s="58" t="s">
        <v>13</v>
      </c>
      <c r="C11" s="58" t="s">
        <v>30</v>
      </c>
      <c r="D11" s="58" t="s">
        <v>36</v>
      </c>
      <c r="E11" s="58" t="s">
        <v>15</v>
      </c>
      <c r="F11" s="58" t="s">
        <v>14</v>
      </c>
    </row>
    <row r="12" spans="1:6" x14ac:dyDescent="0.3">
      <c r="A12" s="14" t="s">
        <v>3</v>
      </c>
      <c r="B12" s="33">
        <v>62.96</v>
      </c>
      <c r="C12" s="33">
        <v>4.32</v>
      </c>
      <c r="D12" s="34">
        <f>SUM(B12:C12)</f>
        <v>67.28</v>
      </c>
      <c r="E12" s="35">
        <f>B12/D12</f>
        <v>0.9357907253269917</v>
      </c>
      <c r="F12" s="36">
        <f>C12/D12</f>
        <v>6.4209274673008326E-2</v>
      </c>
    </row>
    <row r="13" spans="1:6" ht="33" x14ac:dyDescent="0.3">
      <c r="A13" s="14" t="s">
        <v>4</v>
      </c>
      <c r="B13" s="33">
        <v>71.95</v>
      </c>
      <c r="C13" s="33">
        <v>1.6</v>
      </c>
      <c r="D13" s="34">
        <f t="shared" ref="D13:D22" si="0">SUM(B13:C13)</f>
        <v>73.55</v>
      </c>
      <c r="E13" s="35">
        <f t="shared" ref="E13:E22" si="1">B13/D13</f>
        <v>0.97824609109449356</v>
      </c>
      <c r="F13" s="36">
        <f t="shared" ref="F13:F22" si="2">C13/D13</f>
        <v>2.175390890550646E-2</v>
      </c>
    </row>
    <row r="14" spans="1:6" x14ac:dyDescent="0.3">
      <c r="A14" s="14" t="s">
        <v>5</v>
      </c>
      <c r="B14" s="33">
        <v>116.64</v>
      </c>
      <c r="C14" s="33">
        <v>25.69</v>
      </c>
      <c r="D14" s="34">
        <f t="shared" si="0"/>
        <v>142.33000000000001</v>
      </c>
      <c r="E14" s="35">
        <f t="shared" si="1"/>
        <v>0.8195039696480011</v>
      </c>
      <c r="F14" s="36">
        <f t="shared" si="2"/>
        <v>0.18049603035199888</v>
      </c>
    </row>
    <row r="15" spans="1:6" x14ac:dyDescent="0.3">
      <c r="A15" s="14" t="s">
        <v>6</v>
      </c>
      <c r="B15" s="33">
        <v>219.03</v>
      </c>
      <c r="C15" s="33">
        <v>11.21</v>
      </c>
      <c r="D15" s="34">
        <f t="shared" si="0"/>
        <v>230.24</v>
      </c>
      <c r="E15" s="35">
        <f t="shared" si="1"/>
        <v>0.95131167477414869</v>
      </c>
      <c r="F15" s="36">
        <f t="shared" si="2"/>
        <v>4.8688325225851287E-2</v>
      </c>
    </row>
    <row r="16" spans="1:6" x14ac:dyDescent="0.3">
      <c r="A16" s="14" t="s">
        <v>7</v>
      </c>
      <c r="B16" s="33">
        <v>463.12</v>
      </c>
      <c r="C16" s="33">
        <v>3.61</v>
      </c>
      <c r="D16" s="34">
        <f t="shared" si="0"/>
        <v>466.73</v>
      </c>
      <c r="E16" s="35">
        <f t="shared" si="1"/>
        <v>0.9922653354187646</v>
      </c>
      <c r="F16" s="36">
        <f t="shared" si="2"/>
        <v>7.7346645812354032E-3</v>
      </c>
    </row>
    <row r="17" spans="1:6" x14ac:dyDescent="0.3">
      <c r="A17" s="14" t="s">
        <v>8</v>
      </c>
      <c r="B17" s="33">
        <v>10.45</v>
      </c>
      <c r="C17" s="33">
        <v>1.02</v>
      </c>
      <c r="D17" s="34">
        <f t="shared" si="0"/>
        <v>11.469999999999999</v>
      </c>
      <c r="E17" s="35">
        <f t="shared" si="1"/>
        <v>0.91107236268526592</v>
      </c>
      <c r="F17" s="36">
        <f t="shared" si="2"/>
        <v>8.8927637314734104E-2</v>
      </c>
    </row>
    <row r="18" spans="1:6" ht="52.5" customHeight="1" x14ac:dyDescent="0.3">
      <c r="A18" s="14" t="s">
        <v>9</v>
      </c>
      <c r="B18" s="33">
        <v>21.52</v>
      </c>
      <c r="C18" s="33">
        <v>1.47</v>
      </c>
      <c r="D18" s="34">
        <f t="shared" si="0"/>
        <v>22.99</v>
      </c>
      <c r="E18" s="35">
        <f t="shared" si="1"/>
        <v>0.93605915615485003</v>
      </c>
      <c r="F18" s="36">
        <f t="shared" si="2"/>
        <v>6.3940843845150072E-2</v>
      </c>
    </row>
    <row r="19" spans="1:6" x14ac:dyDescent="0.3">
      <c r="A19" s="14" t="s">
        <v>10</v>
      </c>
      <c r="B19" s="33">
        <v>101.6</v>
      </c>
      <c r="C19" s="33">
        <v>0.05</v>
      </c>
      <c r="D19" s="34">
        <f t="shared" si="0"/>
        <v>101.64999999999999</v>
      </c>
      <c r="E19" s="35">
        <f t="shared" si="1"/>
        <v>0.9995081160846041</v>
      </c>
      <c r="F19" s="36">
        <f t="shared" si="2"/>
        <v>4.9188391539596664E-4</v>
      </c>
    </row>
    <row r="20" spans="1:6" x14ac:dyDescent="0.3">
      <c r="A20" s="14" t="s">
        <v>11</v>
      </c>
      <c r="B20" s="33">
        <v>791.17</v>
      </c>
      <c r="C20" s="33">
        <v>13.99</v>
      </c>
      <c r="D20" s="34">
        <f t="shared" si="0"/>
        <v>805.16</v>
      </c>
      <c r="E20" s="35">
        <f t="shared" si="1"/>
        <v>0.98262457151373639</v>
      </c>
      <c r="F20" s="36">
        <f t="shared" si="2"/>
        <v>1.7375428486263601E-2</v>
      </c>
    </row>
    <row r="21" spans="1:6" x14ac:dyDescent="0.3">
      <c r="A21" s="14" t="s">
        <v>12</v>
      </c>
      <c r="B21" s="33">
        <v>545.11</v>
      </c>
      <c r="C21" s="33">
        <v>79.53</v>
      </c>
      <c r="D21" s="34">
        <f t="shared" si="0"/>
        <v>624.64</v>
      </c>
      <c r="E21" s="35">
        <f t="shared" si="1"/>
        <v>0.87267866290983609</v>
      </c>
      <c r="F21" s="36">
        <f t="shared" si="2"/>
        <v>0.12732133709016394</v>
      </c>
    </row>
    <row r="22" spans="1:6" ht="17.25" thickBot="1" x14ac:dyDescent="0.35">
      <c r="A22" s="20" t="s">
        <v>39</v>
      </c>
      <c r="B22" s="33">
        <v>1262.8800000000001</v>
      </c>
      <c r="C22" s="33">
        <v>22.6</v>
      </c>
      <c r="D22" s="34">
        <f t="shared" si="0"/>
        <v>1285.48</v>
      </c>
      <c r="E22" s="37">
        <f t="shared" si="1"/>
        <v>0.98241901857671854</v>
      </c>
      <c r="F22" s="38">
        <f t="shared" si="2"/>
        <v>1.7580981423281575E-2</v>
      </c>
    </row>
    <row r="23" spans="1:6" ht="17.25" thickTop="1" x14ac:dyDescent="0.3">
      <c r="A23" s="39" t="s">
        <v>37</v>
      </c>
      <c r="B23" s="40">
        <f>SUM(B12:B22)</f>
        <v>3666.4300000000003</v>
      </c>
      <c r="C23" s="41">
        <f t="shared" ref="C23" si="3">SUM(C12:C22)</f>
        <v>165.09</v>
      </c>
      <c r="D23" s="42">
        <f>SUM(D12:D22)</f>
        <v>3831.52</v>
      </c>
      <c r="E23" s="43">
        <f t="shared" ref="E23" si="4">B23/D23</f>
        <v>0.95691266129369035</v>
      </c>
      <c r="F23" s="44">
        <f t="shared" ref="F23" si="5">C23/D23</f>
        <v>4.308733870630977E-2</v>
      </c>
    </row>
    <row r="24" spans="1:6" x14ac:dyDescent="0.3">
      <c r="A24" s="45" t="s">
        <v>31</v>
      </c>
      <c r="B24" s="10"/>
      <c r="C24" s="10"/>
      <c r="D24" s="10"/>
      <c r="E24" s="11"/>
      <c r="F24" s="11"/>
    </row>
    <row r="25" spans="1:6" ht="316.14999999999998" customHeight="1" x14ac:dyDescent="0.3">
      <c r="A25" s="12"/>
      <c r="B25" s="12"/>
      <c r="C25" s="12"/>
      <c r="D25" s="12"/>
      <c r="E25" s="12"/>
      <c r="F25" s="12"/>
    </row>
    <row r="26" spans="1:6" x14ac:dyDescent="0.3">
      <c r="A26" s="32" t="s">
        <v>24</v>
      </c>
      <c r="B26" s="12"/>
      <c r="C26" s="12"/>
      <c r="D26" s="12"/>
      <c r="E26" s="12"/>
      <c r="F26" s="12"/>
    </row>
    <row r="27" spans="1:6" ht="49.5" x14ac:dyDescent="0.3">
      <c r="A27" s="6" t="s">
        <v>2</v>
      </c>
      <c r="B27" s="6" t="s">
        <v>20</v>
      </c>
      <c r="C27" s="6" t="s">
        <v>21</v>
      </c>
      <c r="D27" s="6" t="s">
        <v>38</v>
      </c>
      <c r="E27" s="6" t="s">
        <v>22</v>
      </c>
      <c r="F27" s="6" t="s">
        <v>23</v>
      </c>
    </row>
    <row r="28" spans="1:6" ht="33" x14ac:dyDescent="0.3">
      <c r="A28" s="14" t="s">
        <v>17</v>
      </c>
      <c r="B28" s="15">
        <v>485.94</v>
      </c>
      <c r="C28" s="16">
        <v>0</v>
      </c>
      <c r="D28" s="34">
        <f>SUM(B28:C28)</f>
        <v>485.94</v>
      </c>
      <c r="E28" s="46">
        <f>B28/D28</f>
        <v>1</v>
      </c>
      <c r="F28" s="47">
        <f>C28/D28</f>
        <v>0</v>
      </c>
    </row>
    <row r="29" spans="1:6" ht="33.75" thickBot="1" x14ac:dyDescent="0.35">
      <c r="A29" s="48" t="s">
        <v>18</v>
      </c>
      <c r="B29" s="21">
        <v>7657.49</v>
      </c>
      <c r="C29" s="22">
        <v>0</v>
      </c>
      <c r="D29" s="49">
        <f>SUM(B29:C29)</f>
        <v>7657.49</v>
      </c>
      <c r="E29" s="50">
        <f t="shared" ref="E29:E30" si="6">B29/D29</f>
        <v>1</v>
      </c>
      <c r="F29" s="51">
        <f t="shared" ref="F29:F30" si="7">C29/D29</f>
        <v>0</v>
      </c>
    </row>
    <row r="30" spans="1:6" ht="33.75" thickTop="1" x14ac:dyDescent="0.3">
      <c r="A30" s="52" t="s">
        <v>19</v>
      </c>
      <c r="B30" s="40">
        <f>SUM(B28:B29)</f>
        <v>8143.4299999999994</v>
      </c>
      <c r="C30" s="41">
        <f>SUM(C28:C29)</f>
        <v>0</v>
      </c>
      <c r="D30" s="42">
        <f>SUM(D28:D29)</f>
        <v>8143.4299999999994</v>
      </c>
      <c r="E30" s="53">
        <f t="shared" si="6"/>
        <v>1</v>
      </c>
      <c r="F30" s="54">
        <f t="shared" si="7"/>
        <v>0</v>
      </c>
    </row>
    <row r="31" spans="1:6" ht="226.15" customHeight="1" x14ac:dyDescent="0.3">
      <c r="A31" s="12"/>
      <c r="B31" s="12"/>
      <c r="C31" s="12"/>
      <c r="D31" s="12"/>
      <c r="E31" s="12"/>
      <c r="F31" s="12"/>
    </row>
    <row r="32" spans="1:6" s="7" customFormat="1" x14ac:dyDescent="0.3">
      <c r="A32" s="55" t="s">
        <v>29</v>
      </c>
      <c r="B32" s="55"/>
      <c r="C32" s="55"/>
      <c r="D32" s="55"/>
      <c r="E32" s="55"/>
      <c r="F32" s="55"/>
    </row>
    <row r="33" spans="1:6" x14ac:dyDescent="0.3">
      <c r="A33" s="57" t="s">
        <v>28</v>
      </c>
      <c r="B33" s="12"/>
      <c r="C33" s="12"/>
      <c r="D33" s="12"/>
      <c r="E33" s="12"/>
      <c r="F33" s="12"/>
    </row>
    <row r="34" spans="1:6" ht="14.45" hidden="1" x14ac:dyDescent="0.3"/>
    <row r="35" spans="1:6" ht="14.45" hidden="1" x14ac:dyDescent="0.3"/>
    <row r="36" spans="1:6" ht="14.45" hidden="1" x14ac:dyDescent="0.3"/>
    <row r="37" spans="1:6" ht="14.45" hidden="1" x14ac:dyDescent="0.3"/>
    <row r="38" spans="1:6" ht="14.45" hidden="1" x14ac:dyDescent="0.3"/>
    <row r="39" spans="1:6" ht="14.45" hidden="1" x14ac:dyDescent="0.3"/>
    <row r="40" spans="1:6" ht="14.45" hidden="1" x14ac:dyDescent="0.3"/>
    <row r="41" spans="1:6" ht="14.45" hidden="1" x14ac:dyDescent="0.3"/>
    <row r="42" spans="1:6" ht="14.45" hidden="1" x14ac:dyDescent="0.3"/>
    <row r="43" spans="1:6" ht="14.45" hidden="1" x14ac:dyDescent="0.3"/>
    <row r="44" spans="1:6" ht="14.45" hidden="1" x14ac:dyDescent="0.3"/>
    <row r="45" spans="1:6" ht="14.45" hidden="1" x14ac:dyDescent="0.3"/>
    <row r="46" spans="1:6" ht="14.45" hidden="1" x14ac:dyDescent="0.3"/>
    <row r="47" spans="1:6" ht="14.45" hidden="1" x14ac:dyDescent="0.3"/>
    <row r="48" spans="1:6" ht="14.45" hidden="1" x14ac:dyDescent="0.3"/>
    <row r="49" customFormat="1" ht="14.45" hidden="1" x14ac:dyDescent="0.3"/>
    <row r="50" customFormat="1" ht="14.45" hidden="1" x14ac:dyDescent="0.3"/>
    <row r="51" customFormat="1" ht="14.45" hidden="1" x14ac:dyDescent="0.3"/>
    <row r="52" customFormat="1" ht="14.45" hidden="1" x14ac:dyDescent="0.3"/>
    <row r="53" customFormat="1" ht="14.45" hidden="1" x14ac:dyDescent="0.3"/>
    <row r="54" customFormat="1" ht="14.45" hidden="1" x14ac:dyDescent="0.3"/>
    <row r="55" customFormat="1" ht="14.45" hidden="1" x14ac:dyDescent="0.3"/>
    <row r="56" customFormat="1" ht="14.45" hidden="1" x14ac:dyDescent="0.3"/>
    <row r="57" customFormat="1" ht="14.45" hidden="1" x14ac:dyDescent="0.3"/>
    <row r="58" customFormat="1" hidden="1" x14ac:dyDescent="0.3"/>
    <row r="59" customFormat="1" hidden="1" x14ac:dyDescent="0.3"/>
    <row r="60" customFormat="1" hidden="1" x14ac:dyDescent="0.3"/>
    <row r="61" customFormat="1" hidden="1" x14ac:dyDescent="0.3"/>
    <row r="62" customFormat="1" hidden="1" x14ac:dyDescent="0.3"/>
    <row r="63" customFormat="1" hidden="1" x14ac:dyDescent="0.3"/>
  </sheetData>
  <mergeCells count="3">
    <mergeCell ref="A1:F1"/>
    <mergeCell ref="A32:F32"/>
    <mergeCell ref="C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Ohleyer, Alyssa</cp:lastModifiedBy>
  <dcterms:created xsi:type="dcterms:W3CDTF">2018-06-11T19:26:51Z</dcterms:created>
  <dcterms:modified xsi:type="dcterms:W3CDTF">2022-06-06T18:27:46Z</dcterms:modified>
</cp:coreProperties>
</file>