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4-2015/"/>
    </mc:Choice>
  </mc:AlternateContent>
  <xr:revisionPtr revIDLastSave="27" documentId="11_1BD861E2C76FC7B4B3295E18EFF8CFFA01E06D0D" xr6:coauthVersionLast="47" xr6:coauthVersionMax="47" xr10:uidLastSave="{5D98B843-88F3-41D7-A678-9B9A7EEF8378}"/>
  <bookViews>
    <workbookView xWindow="-96" yWindow="-96" windowWidth="23232" windowHeight="13872" xr2:uid="{00000000-000D-0000-FFFF-FFFF00000000}"/>
  </bookViews>
  <sheets>
    <sheet name="2014-2015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E19" i="3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19" i="3" l="1"/>
  <c r="H19" i="3" s="1"/>
</calcChain>
</file>

<file path=xl/sharedStrings.xml><?xml version="1.0" encoding="utf-8"?>
<sst xmlns="http://schemas.openxmlformats.org/spreadsheetml/2006/main" count="75" uniqueCount="57">
  <si>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</si>
  <si>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</si>
  <si>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</si>
  <si>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</si>
  <si>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</si>
  <si>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</si>
  <si>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</si>
  <si>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</si>
  <si>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</si>
  <si>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</si>
  <si>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</si>
  <si>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</si>
  <si>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</si>
  <si>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0070</t>
  </si>
  <si>
    <t>WESTMINSTER 50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</si>
  <si>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</si>
  <si>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</si>
  <si>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</si>
  <si>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</si>
  <si>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</si>
  <si>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</si>
  <si>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</si>
  <si>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</si>
  <si>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</si>
  <si>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</si>
  <si>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0180</t>
  </si>
  <si>
    <t>ADAMS-ARAPAHOE 28J</t>
  </si>
  <si>
    <t>07</t>
  </si>
  <si>
    <t>BOULDER</t>
  </si>
  <si>
    <t>0470</t>
  </si>
  <si>
    <t>ST VRAIN VALLEY RE 1J</t>
  </si>
  <si>
    <t>0480</t>
  </si>
  <si>
    <t>BOULDER VALLEY RE 2</t>
  </si>
  <si>
    <t>16</t>
  </si>
  <si>
    <t>DENVER</t>
  </si>
  <si>
    <t>0880</t>
  </si>
  <si>
    <t>DENVER COUNTY 1</t>
  </si>
  <si>
    <t>18</t>
  </si>
  <si>
    <t>DOUGLAS</t>
  </si>
  <si>
    <t>0900</t>
  </si>
  <si>
    <t>DOUGLAS COUNTY RE 1</t>
  </si>
  <si>
    <t>30</t>
  </si>
  <si>
    <t>JEFFERSON</t>
  </si>
  <si>
    <t>1420</t>
  </si>
  <si>
    <t>JEFFERSON COUNTY R-1</t>
  </si>
  <si>
    <t>TOTAL DENVER METRO AREA</t>
  </si>
  <si>
    <t xml:space="preserve">Please note: District counts do not include Detention Center students.  </t>
  </si>
  <si>
    <t>Detention Center counts are separated from district counts but included in the total membership.</t>
  </si>
  <si>
    <t>Fall 2004 PK-12 Pupil Membership</t>
  </si>
  <si>
    <t>Fall 2014 PK-12 Pupil Membership</t>
  </si>
  <si>
    <t>Count Change From 2004 To 2014</t>
  </si>
  <si>
    <t>Percent Change From 2004 To 2014</t>
  </si>
  <si>
    <t>DENVER METRO AREA STUDENT MEMBERSHIP ENROLLMENT FROM 2004 TO 2014</t>
  </si>
  <si>
    <t>SCHOOL DISTRICT 27J</t>
  </si>
  <si>
    <t>COLORADO DEPARTMENT OF EDUCATION</t>
  </si>
  <si>
    <t xml:space="preserve">From Fall 2004 to Fall 2014 student membership in the Denver Metro Area increased by 77,831 students (18.32%).  </t>
  </si>
  <si>
    <t xml:space="preserve">The Denver Metro Area includes  502,612 (56.54%) of the state's total preschool through 12th grade Fall 2014 student membership of 889,006 in public schools.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</si>
</sst>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 applyFont="1"/>
    <xf numFmtId="0" fontId="3" fillId="0" borderId="0" xfId="0" applyFont="1" applyAlignment="1">
      <alignment horizontal="centerContinuous" wrapText="1"/>
    </xf>
    <xf numFmtId="49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Continuous" wrapText="1"/>
    </xf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3" fontId="5" fillId="0" borderId="0" xfId="0" applyNumberFormat="1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3" fontId="4" fillId="2" borderId="3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9" fontId="5" fillId="0" borderId="5" xfId="0" applyNumberFormat="1" applyFont="1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3" fontId="9" fillId="0" borderId="1" xfId="2" applyNumberFormat="1" applyFont="1" applyBorder="1" applyAlignment="1">
      <alignment horizontal="right" wrapText="1"/>
    </xf>
    <xf numFmtId="3" fontId="5" fillId="0" borderId="1" xfId="0" applyNumberFormat="1" applyFont="1" applyBorder="1"/>
    <xf numFmtId="10" fontId="5" fillId="0" borderId="6" xfId="0" applyNumberFormat="1" applyFont="1" applyBorder="1"/>
    <xf numFmtId="0" fontId="4" fillId="2" borderId="7" xfId="0" applyFont="1" applyFill="1" applyBorder="1"/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3" fontId="5" fillId="2" borderId="8" xfId="0" applyNumberFormat="1" applyFont="1" applyFill="1" applyBorder="1"/>
    <xf numFmtId="10" fontId="5" fillId="2" borderId="9" xfId="0" applyNumberFormat="1" applyFont="1" applyFill="1" applyBorder="1"/>
  </cellXfs>
  <cellStyles count="3">
    <cellStyle name="Normal" xfId="0" builtinId="0"/>
    <cellStyle name="Normal 2" xfId="1" xr:uid="{00000000-0005-0000-0000-000001000000}"/>
    <cellStyle name="Normal_Sheet3" xfId="2" xr:uid="{00000000-0005-0000-0000-000002000000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" formatCode="#,##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CCE64A-46B7-45A7-AC87-7815D5D1E956}" name="Denver_Metro_Membership_2014" displayName="Denver_Metro_Membership_2014" ref="A3:H19" totalsRowShown="0" headerRowDxfId="0" dataDxfId="12" headerRowBorderDxfId="10" tableBorderDxfId="11" totalsRowBorderDxfId="9">
  <autoFilter ref="A3:H19" xr:uid="{07CCE64A-46B7-45A7-AC87-7815D5D1E95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6FC08103-D76D-4B53-A3AD-B431B1B2BD7E}" name="County Code" dataDxfId="8"/>
    <tableColumn id="2" xr3:uid="{ED9BAFF0-C054-48C4-81C7-98B915F51CEC}" name="County Name" dataDxfId="7"/>
    <tableColumn id="3" xr3:uid="{ED122CB7-6570-4220-88C3-C95393FB3292}" name="District Code" dataDxfId="6"/>
    <tableColumn id="4" xr3:uid="{0BD1B1A4-E1EC-4727-B457-69A8EA4AB917}" name="District Name" dataDxfId="5"/>
    <tableColumn id="5" xr3:uid="{BC2732C4-6C5A-4957-88C4-7859E5974CB4}" name="Fall 2004 PK-12 Pupil Membership" dataDxfId="4" dataCellStyle="Normal_Sheet3"/>
    <tableColumn id="6" xr3:uid="{83C04A4D-A856-48A1-9E8F-D809CB03AC6E}" name="Fall 2014 PK-12 Pupil Membership" dataDxfId="3"/>
    <tableColumn id="7" xr3:uid="{0112A7BF-BE29-44F8-AD77-CC11E1ECB0B2}" name="Count Change From 2004 To 2014" dataDxfId="2"/>
    <tableColumn id="8" xr3:uid="{1813E907-6720-41DE-8E5A-C8B08CA5CC05}" name="Percent Change From 2004 To 2014" dataDxfId="1">
      <calculatedColumnFormula>G4/E4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F23" sqref="F23"/>
    </sheetView>
  </sheetViews>
  <sheetFormatPr defaultRowHeight="13.8" x14ac:dyDescent="0.3"/>
  <cols>
    <col min="1" max="1" width="13.77734375" style="9" customWidth="1"/>
    <col min="2" max="2" width="15.5546875" style="9" customWidth="1"/>
    <col min="3" max="3" width="16.33203125" style="10" customWidth="1"/>
    <col min="4" max="4" width="28.109375" style="9" customWidth="1"/>
    <col min="5" max="6" width="31.21875" style="11" customWidth="1"/>
    <col min="7" max="7" width="31" style="11" customWidth="1"/>
    <col min="8" max="8" width="32.33203125" style="9" customWidth="1"/>
    <col min="9" max="16384" width="8.88671875" style="9"/>
  </cols>
  <sheetData>
    <row r="1" spans="1:8" s="4" customFormat="1" ht="21" customHeight="1" x14ac:dyDescent="0.4">
      <c r="A1" s="13" t="s">
        <v>54</v>
      </c>
      <c r="B1" s="1"/>
      <c r="C1" s="2"/>
      <c r="D1" s="1"/>
      <c r="E1" s="3"/>
    </row>
    <row r="2" spans="1:8" s="8" customFormat="1" ht="21.75" customHeight="1" x14ac:dyDescent="0.4">
      <c r="A2" s="14" t="s">
        <v>52</v>
      </c>
      <c r="B2" s="5"/>
      <c r="C2" s="6"/>
      <c r="D2" s="5"/>
      <c r="E2" s="7"/>
      <c r="F2" s="7"/>
      <c r="G2" s="7"/>
      <c r="H2" s="5"/>
    </row>
    <row r="3" spans="1:8" s="12" customFormat="1" ht="57.75" customHeight="1" x14ac:dyDescent="0.3">
      <c r="A3" s="15" t="s">
        <v>0</v>
      </c>
      <c r="B3" s="16" t="s">
        <v>1</v>
      </c>
      <c r="C3" s="16" t="s">
        <v>2</v>
      </c>
      <c r="D3" s="16" t="s">
        <v>3</v>
      </c>
      <c r="E3" s="17" t="s">
        <v>48</v>
      </c>
      <c r="F3" s="17" t="s">
        <v>49</v>
      </c>
      <c r="G3" s="17" t="s">
        <v>50</v>
      </c>
      <c r="H3" s="18" t="s">
        <v>51</v>
      </c>
    </row>
    <row r="4" spans="1:8" ht="14.4" x14ac:dyDescent="0.3">
      <c r="A4" s="19" t="s">
        <v>4</v>
      </c>
      <c r="B4" s="20" t="s">
        <v>5</v>
      </c>
      <c r="C4" s="21" t="s">
        <v>6</v>
      </c>
      <c r="D4" s="20" t="s">
        <v>7</v>
      </c>
      <c r="E4" s="22">
        <v>5704</v>
      </c>
      <c r="F4" s="23">
        <v>8670</v>
      </c>
      <c r="G4" s="23">
        <f t="shared" ref="G4:G18" si="0">F4-E4</f>
        <v>2966</v>
      </c>
      <c r="H4" s="24">
        <f t="shared" ref="H4:H18" si="1">G4/E4</f>
        <v>0.51998597475455821</v>
      </c>
    </row>
    <row r="5" spans="1:8" ht="14.4" x14ac:dyDescent="0.3">
      <c r="A5" s="19" t="s">
        <v>4</v>
      </c>
      <c r="B5" s="20" t="s">
        <v>5</v>
      </c>
      <c r="C5" s="21" t="s">
        <v>8</v>
      </c>
      <c r="D5" s="20" t="s">
        <v>9</v>
      </c>
      <c r="E5" s="23">
        <v>36360</v>
      </c>
      <c r="F5" s="23">
        <v>38701</v>
      </c>
      <c r="G5" s="23">
        <f t="shared" si="0"/>
        <v>2341</v>
      </c>
      <c r="H5" s="24">
        <f t="shared" si="1"/>
        <v>6.4383938393839379E-2</v>
      </c>
    </row>
    <row r="6" spans="1:8" ht="14.4" x14ac:dyDescent="0.3">
      <c r="A6" s="19" t="s">
        <v>4</v>
      </c>
      <c r="B6" s="20" t="s">
        <v>5</v>
      </c>
      <c r="C6" s="21" t="s">
        <v>10</v>
      </c>
      <c r="D6" s="20" t="s">
        <v>11</v>
      </c>
      <c r="E6" s="22">
        <v>6638</v>
      </c>
      <c r="F6" s="23">
        <v>7584</v>
      </c>
      <c r="G6" s="23">
        <f t="shared" si="0"/>
        <v>946</v>
      </c>
      <c r="H6" s="24">
        <f t="shared" si="1"/>
        <v>0.14251280506176559</v>
      </c>
    </row>
    <row r="7" spans="1:8" ht="14.4" x14ac:dyDescent="0.3">
      <c r="A7" s="19" t="s">
        <v>4</v>
      </c>
      <c r="B7" s="20" t="s">
        <v>5</v>
      </c>
      <c r="C7" s="21" t="s">
        <v>12</v>
      </c>
      <c r="D7" s="20" t="s">
        <v>53</v>
      </c>
      <c r="E7" s="22">
        <v>9256</v>
      </c>
      <c r="F7" s="23">
        <v>17103</v>
      </c>
      <c r="G7" s="23">
        <f t="shared" si="0"/>
        <v>7847</v>
      </c>
      <c r="H7" s="24">
        <f t="shared" si="1"/>
        <v>0.84777441659464137</v>
      </c>
    </row>
    <row r="8" spans="1:8" ht="14.4" x14ac:dyDescent="0.3">
      <c r="A8" s="19" t="s">
        <v>4</v>
      </c>
      <c r="B8" s="20" t="s">
        <v>5</v>
      </c>
      <c r="C8" s="21" t="s">
        <v>13</v>
      </c>
      <c r="D8" s="20" t="s">
        <v>14</v>
      </c>
      <c r="E8" s="22">
        <v>10671</v>
      </c>
      <c r="F8" s="23">
        <v>10161</v>
      </c>
      <c r="G8" s="23">
        <f t="shared" si="0"/>
        <v>-510</v>
      </c>
      <c r="H8" s="24">
        <f t="shared" si="1"/>
        <v>-4.7793084059600789E-2</v>
      </c>
    </row>
    <row r="9" spans="1:8" ht="14.4" x14ac:dyDescent="0.3">
      <c r="A9" s="19" t="s">
        <v>15</v>
      </c>
      <c r="B9" s="20" t="s">
        <v>16</v>
      </c>
      <c r="C9" s="21" t="s">
        <v>17</v>
      </c>
      <c r="D9" s="20" t="s">
        <v>18</v>
      </c>
      <c r="E9" s="22">
        <v>3883</v>
      </c>
      <c r="F9" s="23">
        <v>2866</v>
      </c>
      <c r="G9" s="23">
        <f t="shared" si="0"/>
        <v>-1017</v>
      </c>
      <c r="H9" s="24">
        <f t="shared" si="1"/>
        <v>-0.26191089363893899</v>
      </c>
    </row>
    <row r="10" spans="1:8" ht="14.4" x14ac:dyDescent="0.3">
      <c r="A10" s="19" t="s">
        <v>15</v>
      </c>
      <c r="B10" s="20" t="s">
        <v>16</v>
      </c>
      <c r="C10" s="21" t="s">
        <v>19</v>
      </c>
      <c r="D10" s="20" t="s">
        <v>20</v>
      </c>
      <c r="E10" s="22">
        <v>1749</v>
      </c>
      <c r="F10" s="23">
        <v>1536</v>
      </c>
      <c r="G10" s="23">
        <f t="shared" si="0"/>
        <v>-213</v>
      </c>
      <c r="H10" s="24">
        <f t="shared" si="1"/>
        <v>-0.12178387650085763</v>
      </c>
    </row>
    <row r="11" spans="1:8" ht="14.4" x14ac:dyDescent="0.3">
      <c r="A11" s="19" t="s">
        <v>15</v>
      </c>
      <c r="B11" s="20" t="s">
        <v>16</v>
      </c>
      <c r="C11" s="21" t="s">
        <v>21</v>
      </c>
      <c r="D11" s="20" t="s">
        <v>22</v>
      </c>
      <c r="E11" s="22">
        <v>47868</v>
      </c>
      <c r="F11" s="23">
        <v>54499</v>
      </c>
      <c r="G11" s="23">
        <f t="shared" si="0"/>
        <v>6631</v>
      </c>
      <c r="H11" s="24">
        <f t="shared" si="1"/>
        <v>0.13852678198378876</v>
      </c>
    </row>
    <row r="12" spans="1:8" ht="14.4" x14ac:dyDescent="0.3">
      <c r="A12" s="19" t="s">
        <v>15</v>
      </c>
      <c r="B12" s="20" t="s">
        <v>16</v>
      </c>
      <c r="C12" s="21" t="s">
        <v>23</v>
      </c>
      <c r="D12" s="20" t="s">
        <v>24</v>
      </c>
      <c r="E12" s="22">
        <v>16245</v>
      </c>
      <c r="F12" s="23">
        <v>15691</v>
      </c>
      <c r="G12" s="23">
        <f t="shared" si="0"/>
        <v>-554</v>
      </c>
      <c r="H12" s="24">
        <f t="shared" si="1"/>
        <v>-3.4102800861803631E-2</v>
      </c>
    </row>
    <row r="13" spans="1:8" ht="14.4" x14ac:dyDescent="0.3">
      <c r="A13" s="19" t="s">
        <v>15</v>
      </c>
      <c r="B13" s="20" t="s">
        <v>16</v>
      </c>
      <c r="C13" s="21" t="s">
        <v>25</v>
      </c>
      <c r="D13" s="20" t="s">
        <v>26</v>
      </c>
      <c r="E13" s="22">
        <v>32251</v>
      </c>
      <c r="F13" s="23">
        <v>41729</v>
      </c>
      <c r="G13" s="23">
        <f t="shared" si="0"/>
        <v>9478</v>
      </c>
      <c r="H13" s="24">
        <f t="shared" si="1"/>
        <v>0.2938823602368919</v>
      </c>
    </row>
    <row r="14" spans="1:8" ht="14.4" x14ac:dyDescent="0.3">
      <c r="A14" s="19" t="s">
        <v>27</v>
      </c>
      <c r="B14" s="20" t="s">
        <v>28</v>
      </c>
      <c r="C14" s="21" t="s">
        <v>29</v>
      </c>
      <c r="D14" s="20" t="s">
        <v>30</v>
      </c>
      <c r="E14" s="22">
        <v>22180</v>
      </c>
      <c r="F14" s="23">
        <v>31076</v>
      </c>
      <c r="G14" s="23">
        <f t="shared" si="0"/>
        <v>8896</v>
      </c>
      <c r="H14" s="24">
        <f t="shared" si="1"/>
        <v>0.40108205590622181</v>
      </c>
    </row>
    <row r="15" spans="1:8" ht="14.4" x14ac:dyDescent="0.3">
      <c r="A15" s="19" t="s">
        <v>27</v>
      </c>
      <c r="B15" s="20" t="s">
        <v>28</v>
      </c>
      <c r="C15" s="21" t="s">
        <v>31</v>
      </c>
      <c r="D15" s="20" t="s">
        <v>32</v>
      </c>
      <c r="E15" s="22">
        <v>27926</v>
      </c>
      <c r="F15" s="23">
        <v>30908</v>
      </c>
      <c r="G15" s="23">
        <f t="shared" si="0"/>
        <v>2982</v>
      </c>
      <c r="H15" s="24">
        <f t="shared" si="1"/>
        <v>0.10678221012676359</v>
      </c>
    </row>
    <row r="16" spans="1:8" ht="14.4" x14ac:dyDescent="0.3">
      <c r="A16" s="19" t="s">
        <v>33</v>
      </c>
      <c r="B16" s="20" t="s">
        <v>34</v>
      </c>
      <c r="C16" s="21" t="s">
        <v>35</v>
      </c>
      <c r="D16" s="20" t="s">
        <v>36</v>
      </c>
      <c r="E16" s="22">
        <v>72412</v>
      </c>
      <c r="F16" s="23">
        <v>88839</v>
      </c>
      <c r="G16" s="23">
        <f t="shared" si="0"/>
        <v>16427</v>
      </c>
      <c r="H16" s="24">
        <f t="shared" si="1"/>
        <v>0.22685466497265647</v>
      </c>
    </row>
    <row r="17" spans="1:8" ht="14.4" x14ac:dyDescent="0.3">
      <c r="A17" s="19" t="s">
        <v>37</v>
      </c>
      <c r="B17" s="20" t="s">
        <v>38</v>
      </c>
      <c r="C17" s="21" t="s">
        <v>39</v>
      </c>
      <c r="D17" s="20" t="s">
        <v>40</v>
      </c>
      <c r="E17" s="22">
        <v>44761</v>
      </c>
      <c r="F17" s="23">
        <v>66702</v>
      </c>
      <c r="G17" s="23">
        <f t="shared" si="0"/>
        <v>21941</v>
      </c>
      <c r="H17" s="24">
        <f t="shared" si="1"/>
        <v>0.490181184513304</v>
      </c>
    </row>
    <row r="18" spans="1:8" ht="14.4" x14ac:dyDescent="0.3">
      <c r="A18" s="19" t="s">
        <v>41</v>
      </c>
      <c r="B18" s="20" t="s">
        <v>42</v>
      </c>
      <c r="C18" s="21" t="s">
        <v>43</v>
      </c>
      <c r="D18" s="20" t="s">
        <v>44</v>
      </c>
      <c r="E18" s="22">
        <v>86877</v>
      </c>
      <c r="F18" s="23">
        <v>86547</v>
      </c>
      <c r="G18" s="23">
        <f t="shared" si="0"/>
        <v>-330</v>
      </c>
      <c r="H18" s="24">
        <f t="shared" si="1"/>
        <v>-3.7984737042024933E-3</v>
      </c>
    </row>
    <row r="19" spans="1:8" ht="14.4" x14ac:dyDescent="0.3">
      <c r="A19" s="25" t="s">
        <v>45</v>
      </c>
      <c r="B19" s="26"/>
      <c r="C19" s="27"/>
      <c r="D19" s="26"/>
      <c r="E19" s="28">
        <f>SUM(E4:E18)</f>
        <v>424781</v>
      </c>
      <c r="F19" s="28">
        <f>SUM(F4:F18)</f>
        <v>502612</v>
      </c>
      <c r="G19" s="28">
        <f>SUM(G4:G18)</f>
        <v>77831</v>
      </c>
      <c r="H19" s="29">
        <f>G19/E19</f>
        <v>0.18322618007867583</v>
      </c>
    </row>
    <row r="21" spans="1:8" x14ac:dyDescent="0.3">
      <c r="A21" s="9" t="s">
        <v>56</v>
      </c>
    </row>
    <row r="22" spans="1:8" x14ac:dyDescent="0.3">
      <c r="A22" s="9" t="s">
        <v>55</v>
      </c>
    </row>
    <row r="23" spans="1:8" x14ac:dyDescent="0.3">
      <c r="A23" s="9" t="s">
        <v>46</v>
      </c>
    </row>
    <row r="24" spans="1:8" x14ac:dyDescent="0.3">
      <c r="A24" s="9" t="s">
        <v>47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F72D86-8D32-4043-83B9-D21823C1D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BBBE77-E819-491B-9EFC-1166E87C9B3A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3.xml><?xml version="1.0" encoding="utf-8"?>
<ds:datastoreItem xmlns:ds="http://schemas.openxmlformats.org/officeDocument/2006/customXml" ds:itemID="{2B2B1B4B-FF38-4336-BAA0-CBA61812AF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2014-2015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2014-12-31T16:41:41Z</cp:lastPrinted>
  <dcterms:created xsi:type="dcterms:W3CDTF">2012-01-11T16:16:53Z</dcterms:created>
  <dcterms:modified xsi:type="dcterms:W3CDTF">2024-12-09T22:34:43Z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