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0-21\Categorical Funding Requests\"/>
    </mc:Choice>
  </mc:AlternateContent>
  <bookViews>
    <workbookView xWindow="435" yWindow="150" windowWidth="17310" windowHeight="12360"/>
  </bookViews>
  <sheets>
    <sheet name="Summary" sheetId="1" r:id="rId1"/>
    <sheet name="Sheet2" sheetId="3" r:id="rId2"/>
  </sheets>
  <definedNames>
    <definedName name="_xlnm.Print_Area" localSheetId="0">Summary!$A$1:$L$27</definedName>
  </definedNames>
  <calcPr calcId="152511"/>
</workbook>
</file>

<file path=xl/calcChain.xml><?xml version="1.0" encoding="utf-8"?>
<calcChain xmlns="http://schemas.openxmlformats.org/spreadsheetml/2006/main">
  <c r="K27" i="1" l="1"/>
  <c r="F27" i="1" l="1"/>
  <c r="E27" i="1"/>
  <c r="D27" i="1"/>
  <c r="C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7" i="1" l="1"/>
  <c r="L8" i="1"/>
  <c r="L6" i="1" l="1"/>
  <c r="L9" i="1"/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7" i="1"/>
  <c r="L27" i="1" l="1"/>
  <c r="J27" i="1" l="1"/>
  <c r="I27" i="1"/>
  <c r="H27" i="1"/>
</calcChain>
</file>

<file path=xl/sharedStrings.xml><?xml version="1.0" encoding="utf-8"?>
<sst xmlns="http://schemas.openxmlformats.org/spreadsheetml/2006/main" count="104" uniqueCount="71">
  <si>
    <t>9025</t>
  </si>
  <si>
    <t>9030</t>
  </si>
  <si>
    <t>9035</t>
  </si>
  <si>
    <t>9040</t>
  </si>
  <si>
    <t>9045</t>
  </si>
  <si>
    <t>9050</t>
  </si>
  <si>
    <t>9055</t>
  </si>
  <si>
    <t>9060</t>
  </si>
  <si>
    <t>9075</t>
  </si>
  <si>
    <t>9095</t>
  </si>
  <si>
    <t>9125</t>
  </si>
  <si>
    <t>9145</t>
  </si>
  <si>
    <t>9150</t>
  </si>
  <si>
    <t>9160</t>
  </si>
  <si>
    <t>TOTAL BOCES GRANT FUNDING</t>
  </si>
  <si>
    <t>Adams County BOCES</t>
  </si>
  <si>
    <t>Expeditionary BOCES</t>
  </si>
  <si>
    <t>Grand Valley BOCES</t>
  </si>
  <si>
    <t>Mt. Evans BOCES</t>
  </si>
  <si>
    <t>Ute Pass BOCES</t>
  </si>
  <si>
    <t xml:space="preserve">Centennial BOCES </t>
  </si>
  <si>
    <t xml:space="preserve">East Central BOCES </t>
  </si>
  <si>
    <t xml:space="preserve">Front Range BOCES </t>
  </si>
  <si>
    <t xml:space="preserve">Mountain BOCES </t>
  </si>
  <si>
    <t xml:space="preserve">Northeast BOCES </t>
  </si>
  <si>
    <t xml:space="preserve">Northwest BOCES </t>
  </si>
  <si>
    <t xml:space="preserve">Pikes Peak BOCES </t>
  </si>
  <si>
    <t xml:space="preserve">Rio Blanco BOCES </t>
  </si>
  <si>
    <t xml:space="preserve">San Juan BOCES </t>
  </si>
  <si>
    <t xml:space="preserve">San Luis Valley Boces </t>
  </si>
  <si>
    <t xml:space="preserve">Santa Fe Trail BOCES </t>
  </si>
  <si>
    <t xml:space="preserve">South Central BOCES </t>
  </si>
  <si>
    <t xml:space="preserve">Southeastern BOCES </t>
  </si>
  <si>
    <t xml:space="preserve">Uncompahgre BOCS </t>
  </si>
  <si>
    <t>9120</t>
  </si>
  <si>
    <t>9130</t>
  </si>
  <si>
    <t>9135</t>
  </si>
  <si>
    <t>9140</t>
  </si>
  <si>
    <t>9165</t>
  </si>
  <si>
    <t>C.R.S. 22-5-122
Implementing State Educational Priorities</t>
  </si>
  <si>
    <t>C.R.S. 22-2-122
State School Counselor Corp Grant</t>
  </si>
  <si>
    <t>C.R.S. 22-2-122
Expelled and 
At-Risk Students</t>
  </si>
  <si>
    <t>Total 
Allocations</t>
  </si>
  <si>
    <t xml:space="preserve">C.R.S. 22-2-122
Read to Achieve
</t>
  </si>
  <si>
    <t>Colorado Digital BOCES</t>
  </si>
  <si>
    <t>Total Allocations</t>
  </si>
  <si>
    <t>E630  -  1162
Expelled and 
At-Risk Students</t>
  </si>
  <si>
    <t>26R0 - 1206
Read to Achieve</t>
  </si>
  <si>
    <t>440 - E370 - 1162
State School Counselor Corp Grant</t>
  </si>
  <si>
    <t>East Central BOCES - 9025</t>
  </si>
  <si>
    <t>Mountain BOCES - 9030</t>
  </si>
  <si>
    <t>Centennial BOCES - 9035</t>
  </si>
  <si>
    <t>Northeast BOCES - 9040</t>
  </si>
  <si>
    <t>Pikes Peak BOCES - 9045</t>
  </si>
  <si>
    <t>San Juan BOCES - 9050</t>
  </si>
  <si>
    <t>San Luis Valley Boces - 9055</t>
  </si>
  <si>
    <t>South Central BOCES - 9060</t>
  </si>
  <si>
    <t>Southeastern BOCES - 9075</t>
  </si>
  <si>
    <t>Northwest BOCES - 9095</t>
  </si>
  <si>
    <t>Rio Blanco BOCES - 9125</t>
  </si>
  <si>
    <t>Uncompahgre BOCS - 9145</t>
  </si>
  <si>
    <t>Santa Fe Trail BOCES - 9150</t>
  </si>
  <si>
    <t>Front Range BOCES - 9160</t>
  </si>
  <si>
    <t>Mount Evans BOCES - 9140</t>
  </si>
  <si>
    <t>Ute Pass BOCES - 9165</t>
  </si>
  <si>
    <t/>
  </si>
  <si>
    <t>FY2017 - 2018</t>
  </si>
  <si>
    <t>Colorado River BOCES</t>
  </si>
  <si>
    <t>9175</t>
  </si>
  <si>
    <t>FY2018 and FY2019  BOCES Allocations</t>
  </si>
  <si>
    <t>FY2018 - 2019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</si>
</sst>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color theme="1"/>
      <name val="Calibri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8" fillId="0" borderId="0"/>
    <xf numFmtId="3" fontId="3" fillId="0" borderId="0" applyFont="0" applyFill="0" applyBorder="0" applyAlignment="0" applyProtection="0"/>
    <xf numFmtId="0" fontId="1" fillId="0" borderId="0"/>
    <xf numFmtId="0" fontId="9" fillId="0" borderId="0"/>
    <xf numFmtId="4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/>
    <xf numFmtId="0" fontId="1" fillId="0" borderId="0"/>
    <xf numFmtId="40" fontId="10" fillId="0" borderId="0"/>
    <xf numFmtId="0" fontId="3" fillId="0" borderId="0"/>
    <xf numFmtId="0" fontId="3" fillId="0" borderId="0"/>
    <xf numFmtId="0" fontId="9" fillId="0" borderId="0"/>
    <xf numFmtId="0" fontId="3" fillId="0" borderId="0"/>
    <xf numFmtId="40" fontId="8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4" fillId="0" borderId="1" xfId="0" applyFont="1" applyBorder="1" applyAlignment="1"/>
    <xf numFmtId="0" fontId="4" fillId="0" borderId="2" xfId="0" applyFont="1" applyBorder="1" applyAlignment="1"/>
    <xf numFmtId="0" fontId="5" fillId="0" borderId="4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5" xfId="0" applyFont="1" applyBorder="1"/>
    <xf numFmtId="0" fontId="4" fillId="0" borderId="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quotePrefix="1" applyFont="1" applyBorder="1"/>
    <xf numFmtId="0" fontId="5" fillId="0" borderId="4" xfId="0" applyFont="1" applyFill="1" applyBorder="1" applyAlignment="1" applyProtection="1"/>
    <xf numFmtId="0" fontId="5" fillId="0" borderId="6" xfId="0" quotePrefix="1" applyFont="1" applyBorder="1"/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0" xfId="0" applyFont="1"/>
    <xf numFmtId="0" fontId="5" fillId="0" borderId="0" xfId="0" applyFont="1" applyFill="1" applyBorder="1" applyAlignment="1" applyProtection="1"/>
    <xf numFmtId="4" fontId="5" fillId="0" borderId="0" xfId="0" applyNumberFormat="1" applyFont="1"/>
    <xf numFmtId="4" fontId="5" fillId="0" borderId="0" xfId="0" applyNumberFormat="1" applyFont="1" applyFill="1"/>
    <xf numFmtId="43" fontId="5" fillId="0" borderId="0" xfId="4" applyFont="1" applyFill="1" applyBorder="1"/>
    <xf numFmtId="43" fontId="5" fillId="0" borderId="6" xfId="4" applyFont="1" applyFill="1" applyBorder="1"/>
    <xf numFmtId="43" fontId="5" fillId="0" borderId="9" xfId="4" applyFont="1" applyBorder="1"/>
    <xf numFmtId="43" fontId="4" fillId="0" borderId="11" xfId="4" applyFont="1" applyBorder="1"/>
    <xf numFmtId="43" fontId="4" fillId="0" borderId="8" xfId="4" applyFont="1" applyBorder="1"/>
    <xf numFmtId="43" fontId="5" fillId="0" borderId="13" xfId="4" applyFont="1" applyBorder="1"/>
    <xf numFmtId="43" fontId="5" fillId="0" borderId="14" xfId="4" applyFont="1" applyBorder="1"/>
    <xf numFmtId="0" fontId="0" fillId="0" borderId="0" xfId="0" applyAlignment="1">
      <alignment wrapText="1"/>
    </xf>
    <xf numFmtId="0" fontId="0" fillId="0" borderId="0" xfId="0"/>
    <xf numFmtId="4" fontId="0" fillId="0" borderId="0" xfId="0" applyNumberFormat="1"/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5" fillId="0" borderId="0" xfId="4" applyNumberFormat="1" applyFont="1" applyFill="1" applyBorder="1" applyAlignment="1">
      <alignment horizontal="right"/>
    </xf>
    <xf numFmtId="43" fontId="5" fillId="0" borderId="6" xfId="4" applyNumberFormat="1" applyFont="1" applyFill="1" applyBorder="1" applyAlignment="1">
      <alignment horizontal="right"/>
    </xf>
  </cellXfs>
  <cellStyles count="32">
    <cellStyle name="Comma" xfId="4" builtinId="3"/>
    <cellStyle name="Comma 2" xfId="1"/>
    <cellStyle name="Comma 2 2" xfId="13"/>
    <cellStyle name="Comma 2 3" xfId="12"/>
    <cellStyle name="Comma 3" xfId="5"/>
    <cellStyle name="Comma 3 2" xfId="14"/>
    <cellStyle name="Comma0" xfId="8"/>
    <cellStyle name="Currency 2" xfId="3"/>
    <cellStyle name="Normal" xfId="0" builtinId="0"/>
    <cellStyle name="Normal 2" xfId="2"/>
    <cellStyle name="Normal 2 2" xfId="9"/>
    <cellStyle name="Normal 2 2 2" xfId="15"/>
    <cellStyle name="Normal 2 3" xfId="16"/>
    <cellStyle name="Normal 3" xfId="10"/>
    <cellStyle name="Normal 3 2" xfId="18"/>
    <cellStyle name="Normal 3 3" xfId="19"/>
    <cellStyle name="Normal 3 4" xfId="20"/>
    <cellStyle name="Normal 3 5" xfId="17"/>
    <cellStyle name="Normal 4" xfId="21"/>
    <cellStyle name="Normal 5" xfId="7"/>
    <cellStyle name="Normal 5 2" xfId="11"/>
    <cellStyle name="Normal 5 3" xfId="22"/>
    <cellStyle name="Normal 6" xfId="23"/>
    <cellStyle name="Normal 7" xfId="24"/>
    <cellStyle name="Percent 2" xfId="6"/>
    <cellStyle name="Percent 2 2" xfId="26"/>
    <cellStyle name="Percent 2 3" xfId="27"/>
    <cellStyle name="Percent 2 4" xfId="25"/>
    <cellStyle name="Percent 3" xfId="28"/>
    <cellStyle name="Percent 3 2" xfId="29"/>
    <cellStyle name="Percent 3 3" xfId="30"/>
    <cellStyle name="Percent 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3" sqref="K23"/>
    </sheetView>
  </sheetViews>
  <sheetFormatPr defaultColWidth="9.140625" defaultRowHeight="15.75" x14ac:dyDescent="0.25"/>
  <cols>
    <col min="1" max="1" width="25" style="1" customWidth="1"/>
    <col min="2" max="2" width="5.5703125" style="1" customWidth="1"/>
    <col min="3" max="12" width="18" style="1" customWidth="1"/>
    <col min="13" max="14" width="9.140625" style="1"/>
    <col min="15" max="15" width="21.28515625" style="35" customWidth="1"/>
    <col min="16" max="16384" width="9.140625" style="1"/>
  </cols>
  <sheetData>
    <row r="1" spans="1:15" ht="21" x14ac:dyDescent="0.35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5" ht="49.5" customHeight="1" thickBot="1" x14ac:dyDescent="0.3"/>
    <row r="3" spans="1:15" x14ac:dyDescent="0.25">
      <c r="A3" s="2"/>
      <c r="B3" s="3"/>
      <c r="C3" s="32" t="s">
        <v>66</v>
      </c>
      <c r="D3" s="32"/>
      <c r="E3" s="32"/>
      <c r="F3" s="32"/>
      <c r="G3" s="33"/>
      <c r="H3" s="32" t="s">
        <v>70</v>
      </c>
      <c r="I3" s="32"/>
      <c r="J3" s="32"/>
      <c r="K3" s="32"/>
      <c r="L3" s="33"/>
    </row>
    <row r="4" spans="1:15" x14ac:dyDescent="0.25">
      <c r="A4" s="4"/>
      <c r="B4" s="5"/>
      <c r="C4" s="6"/>
      <c r="D4" s="6"/>
      <c r="E4" s="6"/>
      <c r="F4" s="6"/>
      <c r="G4" s="7"/>
      <c r="H4" s="6"/>
      <c r="I4" s="6"/>
      <c r="J4" s="6"/>
      <c r="K4" s="6"/>
      <c r="L4" s="7"/>
    </row>
    <row r="5" spans="1:15" ht="78.75" x14ac:dyDescent="0.25">
      <c r="A5" s="8"/>
      <c r="B5" s="6"/>
      <c r="C5" s="9" t="s">
        <v>41</v>
      </c>
      <c r="D5" s="9" t="s">
        <v>43</v>
      </c>
      <c r="E5" s="9" t="s">
        <v>40</v>
      </c>
      <c r="F5" s="9" t="s">
        <v>39</v>
      </c>
      <c r="G5" s="10" t="s">
        <v>42</v>
      </c>
      <c r="H5" s="9" t="s">
        <v>41</v>
      </c>
      <c r="I5" s="9" t="s">
        <v>43</v>
      </c>
      <c r="J5" s="9" t="s">
        <v>40</v>
      </c>
      <c r="K5" s="9" t="s">
        <v>39</v>
      </c>
      <c r="L5" s="10" t="s">
        <v>42</v>
      </c>
      <c r="O5" s="36"/>
    </row>
    <row r="6" spans="1:15" x14ac:dyDescent="0.25">
      <c r="A6" s="4" t="s">
        <v>15</v>
      </c>
      <c r="B6" s="11" t="s">
        <v>34</v>
      </c>
      <c r="C6" s="20">
        <v>0</v>
      </c>
      <c r="D6" s="20">
        <v>0</v>
      </c>
      <c r="E6" s="20">
        <v>0</v>
      </c>
      <c r="F6" s="20">
        <v>136198.06320838461</v>
      </c>
      <c r="G6" s="25">
        <f>SUM(C6:F6)</f>
        <v>136198.06320838461</v>
      </c>
      <c r="H6" s="38" t="s">
        <v>65</v>
      </c>
      <c r="I6" s="38" t="s">
        <v>65</v>
      </c>
      <c r="J6" s="38" t="s">
        <v>65</v>
      </c>
      <c r="K6" s="20">
        <v>136265.85266218369</v>
      </c>
      <c r="L6" s="25">
        <f>SUM(H6:K6)</f>
        <v>136265.85266218369</v>
      </c>
    </row>
    <row r="7" spans="1:15" x14ac:dyDescent="0.25">
      <c r="A7" s="12" t="s">
        <v>20</v>
      </c>
      <c r="B7" s="11" t="s">
        <v>2</v>
      </c>
      <c r="C7" s="20">
        <v>21070.366571428574</v>
      </c>
      <c r="D7" s="20">
        <v>0</v>
      </c>
      <c r="E7" s="20">
        <v>0</v>
      </c>
      <c r="F7" s="20">
        <v>281493.09198401618</v>
      </c>
      <c r="G7" s="22">
        <f t="shared" ref="G7:G26" si="0">SUM(C7:F7)</f>
        <v>302563.45855544473</v>
      </c>
      <c r="H7" s="38">
        <v>22948.303857142859</v>
      </c>
      <c r="I7" s="38">
        <v>0</v>
      </c>
      <c r="J7" s="38">
        <v>0</v>
      </c>
      <c r="K7" s="20">
        <v>281637.89284834143</v>
      </c>
      <c r="L7" s="22">
        <f t="shared" ref="L7:L26" si="1">SUM(H7:K7)</f>
        <v>304586.1967054843</v>
      </c>
    </row>
    <row r="8" spans="1:15" x14ac:dyDescent="0.25">
      <c r="A8" s="12" t="s">
        <v>44</v>
      </c>
      <c r="B8" s="11">
        <v>9170</v>
      </c>
      <c r="C8" s="20">
        <v>0</v>
      </c>
      <c r="D8" s="20">
        <v>0</v>
      </c>
      <c r="E8" s="20">
        <v>0</v>
      </c>
      <c r="F8" s="20">
        <v>83145.077948144943</v>
      </c>
      <c r="G8" s="22">
        <f t="shared" si="0"/>
        <v>83145.077948144943</v>
      </c>
      <c r="H8" s="38" t="s">
        <v>65</v>
      </c>
      <c r="I8" s="38" t="s">
        <v>65</v>
      </c>
      <c r="J8" s="38" t="s">
        <v>65</v>
      </c>
      <c r="K8" s="20">
        <v>83365.487235712731</v>
      </c>
      <c r="L8" s="22">
        <f t="shared" ref="L8" si="2">SUM(H8:K8)</f>
        <v>83365.487235712731</v>
      </c>
    </row>
    <row r="9" spans="1:15" x14ac:dyDescent="0.25">
      <c r="A9" s="12" t="s">
        <v>67</v>
      </c>
      <c r="B9" s="11" t="s">
        <v>68</v>
      </c>
      <c r="C9" s="20">
        <v>0</v>
      </c>
      <c r="D9" s="20">
        <v>0</v>
      </c>
      <c r="E9" s="20">
        <v>4862.3922857142861</v>
      </c>
      <c r="F9" s="20">
        <v>111725.48213606435</v>
      </c>
      <c r="G9" s="22">
        <f t="shared" si="0"/>
        <v>116587.87442177864</v>
      </c>
      <c r="H9" s="38">
        <v>0</v>
      </c>
      <c r="I9" s="38">
        <v>0</v>
      </c>
      <c r="J9" s="38">
        <v>5295.7624285714292</v>
      </c>
      <c r="K9" s="20">
        <v>111678.34949386813</v>
      </c>
      <c r="L9" s="22">
        <f t="shared" si="1"/>
        <v>116974.11192243955</v>
      </c>
    </row>
    <row r="10" spans="1:15" x14ac:dyDescent="0.25">
      <c r="A10" s="12" t="s">
        <v>21</v>
      </c>
      <c r="B10" s="11" t="s">
        <v>0</v>
      </c>
      <c r="C10" s="20">
        <v>6862.51</v>
      </c>
      <c r="D10" s="20">
        <v>14697.66</v>
      </c>
      <c r="E10" s="20">
        <v>10856.14</v>
      </c>
      <c r="F10" s="20">
        <v>231042.22711950279</v>
      </c>
      <c r="G10" s="22">
        <f t="shared" si="0"/>
        <v>263458.53711950278</v>
      </c>
      <c r="H10" s="38">
        <v>22560.58</v>
      </c>
      <c r="I10" s="38">
        <v>11599.15</v>
      </c>
      <c r="J10" s="38">
        <v>2911.0239999999999</v>
      </c>
      <c r="K10" s="20">
        <v>230959.95270042508</v>
      </c>
      <c r="L10" s="22">
        <f t="shared" si="1"/>
        <v>268030.70670042507</v>
      </c>
    </row>
    <row r="11" spans="1:15" x14ac:dyDescent="0.25">
      <c r="A11" s="4" t="s">
        <v>16</v>
      </c>
      <c r="B11" s="11" t="s">
        <v>35</v>
      </c>
      <c r="C11" s="20">
        <v>0</v>
      </c>
      <c r="D11" s="20">
        <v>0</v>
      </c>
      <c r="E11" s="20">
        <v>0</v>
      </c>
      <c r="F11" s="20">
        <v>201694.29120443872</v>
      </c>
      <c r="G11" s="22">
        <f t="shared" si="0"/>
        <v>201694.29120443872</v>
      </c>
      <c r="H11" s="38" t="s">
        <v>65</v>
      </c>
      <c r="I11" s="38" t="s">
        <v>65</v>
      </c>
      <c r="J11" s="38" t="s">
        <v>65</v>
      </c>
      <c r="K11" s="20">
        <v>201633.62323925912</v>
      </c>
      <c r="L11" s="22">
        <f t="shared" si="1"/>
        <v>201633.62323925912</v>
      </c>
    </row>
    <row r="12" spans="1:15" x14ac:dyDescent="0.25">
      <c r="A12" s="4" t="s">
        <v>22</v>
      </c>
      <c r="B12" s="11" t="s">
        <v>13</v>
      </c>
      <c r="C12" s="20">
        <v>0</v>
      </c>
      <c r="D12" s="20">
        <v>0</v>
      </c>
      <c r="E12" s="20">
        <v>1620.7974285714288</v>
      </c>
      <c r="F12" s="20">
        <v>133121.99565241605</v>
      </c>
      <c r="G12" s="22">
        <f t="shared" si="0"/>
        <v>134742.79308098747</v>
      </c>
      <c r="H12" s="38">
        <v>0</v>
      </c>
      <c r="I12" s="38">
        <v>0</v>
      </c>
      <c r="J12" s="38">
        <v>1765.2541428571431</v>
      </c>
      <c r="K12" s="20">
        <v>132792.88184296581</v>
      </c>
      <c r="L12" s="22">
        <f t="shared" si="1"/>
        <v>134558.13598582297</v>
      </c>
    </row>
    <row r="13" spans="1:15" x14ac:dyDescent="0.25">
      <c r="A13" s="4" t="s">
        <v>17</v>
      </c>
      <c r="B13" s="11" t="s">
        <v>36</v>
      </c>
      <c r="C13" s="20">
        <v>0</v>
      </c>
      <c r="D13" s="20">
        <v>0</v>
      </c>
      <c r="E13" s="20">
        <v>0</v>
      </c>
      <c r="F13" s="20">
        <v>111714.98013104337</v>
      </c>
      <c r="G13" s="22">
        <f t="shared" si="0"/>
        <v>111714.98013104337</v>
      </c>
      <c r="H13" s="38" t="s">
        <v>65</v>
      </c>
      <c r="I13" s="38" t="s">
        <v>65</v>
      </c>
      <c r="J13" s="38" t="s">
        <v>65</v>
      </c>
      <c r="K13" s="20">
        <v>111590.50347931431</v>
      </c>
      <c r="L13" s="22">
        <f t="shared" si="1"/>
        <v>111590.50347931431</v>
      </c>
    </row>
    <row r="14" spans="1:15" x14ac:dyDescent="0.25">
      <c r="A14" s="12" t="s">
        <v>23</v>
      </c>
      <c r="B14" s="11" t="s">
        <v>1</v>
      </c>
      <c r="C14" s="20">
        <v>6483.1897142857151</v>
      </c>
      <c r="D14" s="20">
        <v>0</v>
      </c>
      <c r="E14" s="20">
        <v>0</v>
      </c>
      <c r="F14" s="20">
        <v>120388.19603835061</v>
      </c>
      <c r="G14" s="22">
        <f>SUM(C14:F14)</f>
        <v>126871.38575263633</v>
      </c>
      <c r="H14" s="38">
        <v>7061.0165714285722</v>
      </c>
      <c r="I14" s="38">
        <v>0</v>
      </c>
      <c r="J14" s="38">
        <v>0</v>
      </c>
      <c r="K14" s="20">
        <v>120415.17166688394</v>
      </c>
      <c r="L14" s="22">
        <f>SUM(H14:K14)</f>
        <v>127476.1882383125</v>
      </c>
    </row>
    <row r="15" spans="1:15" x14ac:dyDescent="0.25">
      <c r="A15" s="4" t="s">
        <v>18</v>
      </c>
      <c r="B15" s="11" t="s">
        <v>37</v>
      </c>
      <c r="C15" s="20">
        <v>0</v>
      </c>
      <c r="D15" s="20">
        <v>0</v>
      </c>
      <c r="E15" s="20">
        <v>4862.3922857142861</v>
      </c>
      <c r="F15" s="18">
        <v>92024.496619914004</v>
      </c>
      <c r="G15" s="22">
        <f>SUM(C15:F15)</f>
        <v>96886.888905628293</v>
      </c>
      <c r="H15" s="38">
        <v>0</v>
      </c>
      <c r="I15" s="38">
        <v>0</v>
      </c>
      <c r="J15" s="38">
        <v>5295.7624285714292</v>
      </c>
      <c r="K15" s="18">
        <v>92009.939410015533</v>
      </c>
      <c r="L15" s="22">
        <f>SUM(H15:K15)</f>
        <v>97305.70183858696</v>
      </c>
    </row>
    <row r="16" spans="1:15" x14ac:dyDescent="0.25">
      <c r="A16" s="12" t="s">
        <v>24</v>
      </c>
      <c r="B16" s="11" t="s">
        <v>3</v>
      </c>
      <c r="C16" s="20">
        <v>22691.164000000004</v>
      </c>
      <c r="D16" s="20">
        <v>0</v>
      </c>
      <c r="E16" s="20">
        <v>0</v>
      </c>
      <c r="F16" s="20">
        <v>165274.08648870859</v>
      </c>
      <c r="G16" s="22">
        <f t="shared" ref="G16:G27" si="3">SUM(C16:F16)</f>
        <v>187965.25048870861</v>
      </c>
      <c r="H16" s="38">
        <v>22948.303857142859</v>
      </c>
      <c r="I16" s="38">
        <v>0</v>
      </c>
      <c r="J16" s="38">
        <v>0</v>
      </c>
      <c r="K16" s="20">
        <v>165236.80071000374</v>
      </c>
      <c r="L16" s="22">
        <f t="shared" si="1"/>
        <v>188185.1045671466</v>
      </c>
    </row>
    <row r="17" spans="1:15" x14ac:dyDescent="0.25">
      <c r="A17" s="12" t="s">
        <v>25</v>
      </c>
      <c r="B17" s="11" t="s">
        <v>9</v>
      </c>
      <c r="C17" s="20">
        <v>0</v>
      </c>
      <c r="D17" s="20">
        <v>0</v>
      </c>
      <c r="E17" s="20">
        <v>11345.582000000002</v>
      </c>
      <c r="F17" s="20">
        <v>126027.36548560884</v>
      </c>
      <c r="G17" s="22">
        <f t="shared" si="3"/>
        <v>137372.94748560883</v>
      </c>
      <c r="H17" s="38">
        <v>0</v>
      </c>
      <c r="I17" s="38">
        <v>0</v>
      </c>
      <c r="J17" s="38">
        <v>12356.779000000002</v>
      </c>
      <c r="K17" s="20">
        <v>126056.6244099156</v>
      </c>
      <c r="L17" s="22">
        <f t="shared" si="1"/>
        <v>138413.4034099156</v>
      </c>
    </row>
    <row r="18" spans="1:15" x14ac:dyDescent="0.25">
      <c r="A18" s="12" t="s">
        <v>26</v>
      </c>
      <c r="B18" s="11" t="s">
        <v>4</v>
      </c>
      <c r="C18" s="20">
        <v>17828.771714285718</v>
      </c>
      <c r="D18" s="20">
        <v>0</v>
      </c>
      <c r="E18" s="20">
        <v>0</v>
      </c>
      <c r="F18" s="20">
        <v>244565.51721765677</v>
      </c>
      <c r="G18" s="22">
        <f t="shared" si="3"/>
        <v>262394.28893194249</v>
      </c>
      <c r="H18" s="38">
        <v>19417.795571428574</v>
      </c>
      <c r="I18" s="38">
        <v>0</v>
      </c>
      <c r="J18" s="38">
        <v>0</v>
      </c>
      <c r="K18" s="20">
        <v>244719.91749961345</v>
      </c>
      <c r="L18" s="22">
        <f t="shared" si="1"/>
        <v>264137.71307104203</v>
      </c>
    </row>
    <row r="19" spans="1:15" x14ac:dyDescent="0.25">
      <c r="A19" s="12" t="s">
        <v>27</v>
      </c>
      <c r="B19" s="11" t="s">
        <v>10</v>
      </c>
      <c r="C19" s="20">
        <v>0</v>
      </c>
      <c r="D19" s="20">
        <v>0</v>
      </c>
      <c r="E19" s="20">
        <v>3241.5948571428576</v>
      </c>
      <c r="F19" s="20">
        <v>83602.014289827843</v>
      </c>
      <c r="G19" s="22">
        <f t="shared" si="3"/>
        <v>86843.609146970703</v>
      </c>
      <c r="H19" s="38">
        <v>0</v>
      </c>
      <c r="I19" s="38">
        <v>0</v>
      </c>
      <c r="J19" s="38">
        <v>3530.5082857142861</v>
      </c>
      <c r="K19" s="20">
        <v>83600.642801574504</v>
      </c>
      <c r="L19" s="22">
        <f t="shared" si="1"/>
        <v>87131.151087288788</v>
      </c>
    </row>
    <row r="20" spans="1:15" x14ac:dyDescent="0.25">
      <c r="A20" s="12" t="s">
        <v>28</v>
      </c>
      <c r="B20" s="11" t="s">
        <v>5</v>
      </c>
      <c r="C20" s="20">
        <v>0</v>
      </c>
      <c r="D20" s="20">
        <v>12966.37942857143</v>
      </c>
      <c r="E20" s="20">
        <v>0</v>
      </c>
      <c r="F20" s="20">
        <v>134377.91490215712</v>
      </c>
      <c r="G20" s="22">
        <f t="shared" si="3"/>
        <v>147344.29433072856</v>
      </c>
      <c r="H20" s="38">
        <v>0</v>
      </c>
      <c r="I20" s="38">
        <v>14122.033142857144</v>
      </c>
      <c r="J20" s="38">
        <v>0</v>
      </c>
      <c r="K20" s="20">
        <v>134385.01069763821</v>
      </c>
      <c r="L20" s="22">
        <f t="shared" si="1"/>
        <v>148507.04384049535</v>
      </c>
    </row>
    <row r="21" spans="1:15" x14ac:dyDescent="0.25">
      <c r="A21" s="12" t="s">
        <v>29</v>
      </c>
      <c r="B21" s="11" t="s">
        <v>6</v>
      </c>
      <c r="C21" s="20">
        <v>0</v>
      </c>
      <c r="D21" s="20">
        <v>24311.961428571431</v>
      </c>
      <c r="E21" s="20">
        <v>0</v>
      </c>
      <c r="F21" s="20">
        <v>190707.80221959716</v>
      </c>
      <c r="G21" s="22">
        <f t="shared" si="3"/>
        <v>215019.76364816859</v>
      </c>
      <c r="H21" s="38">
        <v>0</v>
      </c>
      <c r="I21" s="38">
        <v>26478.812142857147</v>
      </c>
      <c r="J21" s="38">
        <v>0</v>
      </c>
      <c r="K21" s="20">
        <v>190683.45621226923</v>
      </c>
      <c r="L21" s="22">
        <f t="shared" si="1"/>
        <v>217162.26835512638</v>
      </c>
    </row>
    <row r="22" spans="1:15" x14ac:dyDescent="0.25">
      <c r="A22" s="12" t="s">
        <v>30</v>
      </c>
      <c r="B22" s="11" t="s">
        <v>12</v>
      </c>
      <c r="C22" s="20">
        <v>0</v>
      </c>
      <c r="D22" s="20">
        <v>0</v>
      </c>
      <c r="E22" s="20">
        <v>9724.7845714285722</v>
      </c>
      <c r="F22" s="20">
        <v>116869.75756709409</v>
      </c>
      <c r="G22" s="22">
        <f t="shared" si="3"/>
        <v>126594.54213852267</v>
      </c>
      <c r="H22" s="38">
        <v>0</v>
      </c>
      <c r="I22" s="38">
        <v>0</v>
      </c>
      <c r="J22" s="38">
        <v>10591.524857142858</v>
      </c>
      <c r="K22" s="20">
        <v>117089.93337735873</v>
      </c>
      <c r="L22" s="22">
        <f t="shared" si="1"/>
        <v>127681.45823450158</v>
      </c>
    </row>
    <row r="23" spans="1:15" x14ac:dyDescent="0.25">
      <c r="A23" s="12" t="s">
        <v>31</v>
      </c>
      <c r="B23" s="11" t="s">
        <v>7</v>
      </c>
      <c r="C23" s="20">
        <v>0</v>
      </c>
      <c r="D23" s="20">
        <v>0</v>
      </c>
      <c r="E23" s="20">
        <v>21070.366571428574</v>
      </c>
      <c r="F23" s="20">
        <v>200455.83768579675</v>
      </c>
      <c r="G23" s="22">
        <f t="shared" si="3"/>
        <v>221526.20425722533</v>
      </c>
      <c r="H23" s="38">
        <v>0</v>
      </c>
      <c r="I23" s="38">
        <v>0</v>
      </c>
      <c r="J23" s="38">
        <v>22948.303857142859</v>
      </c>
      <c r="K23" s="20">
        <v>200356.19710815474</v>
      </c>
      <c r="L23" s="22">
        <f t="shared" si="1"/>
        <v>223304.5009652976</v>
      </c>
    </row>
    <row r="24" spans="1:15" x14ac:dyDescent="0.25">
      <c r="A24" s="12" t="s">
        <v>32</v>
      </c>
      <c r="B24" s="11" t="s">
        <v>8</v>
      </c>
      <c r="C24" s="20">
        <v>0</v>
      </c>
      <c r="D24" s="20">
        <v>0</v>
      </c>
      <c r="E24" s="20">
        <v>19449.569142857144</v>
      </c>
      <c r="F24" s="20">
        <v>164801.81683163796</v>
      </c>
      <c r="G24" s="22">
        <f t="shared" si="3"/>
        <v>184251.38597449509</v>
      </c>
      <c r="H24" s="38">
        <v>0</v>
      </c>
      <c r="I24" s="38">
        <v>0</v>
      </c>
      <c r="J24" s="38">
        <v>21183.049714285717</v>
      </c>
      <c r="K24" s="20">
        <v>164783.91545014916</v>
      </c>
      <c r="L24" s="22">
        <f t="shared" si="1"/>
        <v>185966.96516443486</v>
      </c>
    </row>
    <row r="25" spans="1:15" x14ac:dyDescent="0.25">
      <c r="A25" s="12" t="s">
        <v>33</v>
      </c>
      <c r="B25" s="11" t="s">
        <v>11</v>
      </c>
      <c r="C25" s="20">
        <v>0</v>
      </c>
      <c r="D25" s="20">
        <v>0</v>
      </c>
      <c r="E25" s="20">
        <v>8103.9871428571441</v>
      </c>
      <c r="F25" s="20">
        <v>108019.62686904318</v>
      </c>
      <c r="G25" s="22">
        <f t="shared" si="3"/>
        <v>116123.61401190032</v>
      </c>
      <c r="H25" s="38">
        <v>0</v>
      </c>
      <c r="I25" s="38">
        <v>0</v>
      </c>
      <c r="J25" s="38">
        <v>8826.2707142857143</v>
      </c>
      <c r="K25" s="20">
        <v>108018.18351803572</v>
      </c>
      <c r="L25" s="22">
        <f t="shared" si="1"/>
        <v>116844.45423232143</v>
      </c>
    </row>
    <row r="26" spans="1:15" x14ac:dyDescent="0.25">
      <c r="A26" s="8" t="s">
        <v>19</v>
      </c>
      <c r="B26" s="13" t="s">
        <v>38</v>
      </c>
      <c r="C26" s="21">
        <v>0</v>
      </c>
      <c r="D26" s="21">
        <v>0</v>
      </c>
      <c r="E26" s="21">
        <v>4862.3922857142861</v>
      </c>
      <c r="F26" s="21">
        <v>92750.358400596073</v>
      </c>
      <c r="G26" s="26">
        <f t="shared" si="3"/>
        <v>97612.750686310363</v>
      </c>
      <c r="H26" s="39">
        <v>0</v>
      </c>
      <c r="I26" s="39">
        <v>0</v>
      </c>
      <c r="J26" s="39">
        <v>5295.7624285714292</v>
      </c>
      <c r="K26" s="21">
        <v>92719.663636317258</v>
      </c>
      <c r="L26" s="26">
        <f t="shared" si="1"/>
        <v>98015.426064888685</v>
      </c>
    </row>
    <row r="27" spans="1:15" s="16" customFormat="1" ht="16.5" thickBot="1" x14ac:dyDescent="0.3">
      <c r="A27" s="14" t="s">
        <v>14</v>
      </c>
      <c r="B27" s="15"/>
      <c r="C27" s="23">
        <f t="shared" ref="C27:F27" si="4">SUM(C6:C26)</f>
        <v>74936.002000000008</v>
      </c>
      <c r="D27" s="23">
        <f t="shared" si="4"/>
        <v>51976.000857142863</v>
      </c>
      <c r="E27" s="23">
        <f t="shared" si="4"/>
        <v>99999.998571428601</v>
      </c>
      <c r="F27" s="23">
        <f t="shared" si="4"/>
        <v>3130000.0000000009</v>
      </c>
      <c r="G27" s="24">
        <f>SUM(G6:G26)</f>
        <v>3356912.0014285711</v>
      </c>
      <c r="H27" s="23">
        <f t="shared" ref="H27:J27" si="5">SUM(H6:H26)</f>
        <v>94935.999857142873</v>
      </c>
      <c r="I27" s="23">
        <f t="shared" si="5"/>
        <v>52199.995285714293</v>
      </c>
      <c r="J27" s="23">
        <f t="shared" si="5"/>
        <v>100000.00185714287</v>
      </c>
      <c r="K27" s="23">
        <f>SUM(K6:K26)</f>
        <v>3130000</v>
      </c>
      <c r="L27" s="24">
        <f>SUM(L6:L26)</f>
        <v>3377135.9970000004</v>
      </c>
      <c r="O27" s="37"/>
    </row>
    <row r="28" spans="1:15" x14ac:dyDescent="0.25">
      <c r="A28" s="17"/>
      <c r="B28" s="17"/>
      <c r="C28" s="18"/>
      <c r="D28" s="18"/>
      <c r="E28" s="18"/>
      <c r="F28" s="18"/>
      <c r="G28" s="19"/>
      <c r="H28" s="18"/>
      <c r="I28" s="18"/>
      <c r="J28" s="18"/>
      <c r="K28" s="18"/>
      <c r="L28" s="18"/>
    </row>
    <row r="29" spans="1:15" x14ac:dyDescent="0.25">
      <c r="A29" s="17"/>
      <c r="B29" s="17"/>
      <c r="D29" s="18"/>
      <c r="E29" s="18"/>
      <c r="F29" s="18"/>
      <c r="G29" s="18"/>
      <c r="I29" s="18"/>
      <c r="J29" s="18"/>
      <c r="L29" s="18"/>
    </row>
    <row r="30" spans="1:15" x14ac:dyDescent="0.25">
      <c r="A30" s="17"/>
      <c r="B30" s="17"/>
    </row>
    <row r="31" spans="1:15" x14ac:dyDescent="0.25">
      <c r="D31" s="18"/>
      <c r="E31" s="18"/>
      <c r="F31" s="18"/>
      <c r="G31" s="18"/>
      <c r="I31" s="18"/>
      <c r="J31" s="18"/>
      <c r="K31" s="18"/>
      <c r="L31" s="18"/>
    </row>
  </sheetData>
  <mergeCells count="3">
    <mergeCell ref="C3:G3"/>
    <mergeCell ref="H3:L3"/>
    <mergeCell ref="A1:L1"/>
  </mergeCells>
  <printOptions horizontalCentered="1"/>
  <pageMargins left="0.5" right="0.5" top="0.75" bottom="1" header="0.5" footer="0.5"/>
  <pageSetup scale="61" fitToHeight="0" orientation="landscape" r:id="rId1"/>
  <headerFooter scaleWithDoc="0" alignWithMargins="0">
    <oddFooter>&amp;L&amp;G&amp;C&amp;P&amp;RCDE, School Finance and Operation
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" sqref="A2:A17"/>
    </sheetView>
  </sheetViews>
  <sheetFormatPr defaultRowHeight="12.75" x14ac:dyDescent="0.2"/>
  <cols>
    <col min="1" max="1" width="9.140625" style="28"/>
    <col min="2" max="2" width="30.140625" bestFit="1" customWidth="1"/>
    <col min="3" max="3" width="14.85546875" bestFit="1" customWidth="1"/>
    <col min="6" max="6" width="10.140625" bestFit="1" customWidth="1"/>
  </cols>
  <sheetData>
    <row r="1" spans="1:6" ht="89.25" x14ac:dyDescent="0.2">
      <c r="C1" t="s">
        <v>45</v>
      </c>
      <c r="D1" s="27" t="s">
        <v>46</v>
      </c>
      <c r="E1" s="27" t="s">
        <v>47</v>
      </c>
      <c r="F1" s="27" t="s">
        <v>48</v>
      </c>
    </row>
    <row r="2" spans="1:6" x14ac:dyDescent="0.2">
      <c r="A2" s="30" t="s">
        <v>0</v>
      </c>
      <c r="B2" t="s">
        <v>49</v>
      </c>
      <c r="C2" s="29">
        <v>32416</v>
      </c>
      <c r="D2" s="29">
        <v>2000</v>
      </c>
      <c r="E2" s="29">
        <v>14697.6</v>
      </c>
      <c r="F2" s="29">
        <v>15718.4</v>
      </c>
    </row>
    <row r="3" spans="1:6" x14ac:dyDescent="0.2">
      <c r="A3" s="30" t="s">
        <v>1</v>
      </c>
      <c r="B3" t="s">
        <v>50</v>
      </c>
      <c r="C3" s="29">
        <v>8104</v>
      </c>
      <c r="D3" s="29">
        <v>8104</v>
      </c>
    </row>
    <row r="4" spans="1:6" x14ac:dyDescent="0.2">
      <c r="A4" s="30" t="s">
        <v>2</v>
      </c>
      <c r="B4" t="s">
        <v>51</v>
      </c>
      <c r="C4" s="29">
        <v>21070.400000000001</v>
      </c>
      <c r="D4" s="29">
        <v>21070.400000000001</v>
      </c>
    </row>
    <row r="5" spans="1:6" x14ac:dyDescent="0.2">
      <c r="A5" s="30" t="s">
        <v>3</v>
      </c>
      <c r="B5" t="s">
        <v>52</v>
      </c>
      <c r="C5" s="29">
        <v>25932.799999999999</v>
      </c>
      <c r="D5" s="29">
        <v>25932.799999999999</v>
      </c>
    </row>
    <row r="6" spans="1:6" x14ac:dyDescent="0.2">
      <c r="A6" s="30" t="s">
        <v>4</v>
      </c>
      <c r="B6" t="s">
        <v>53</v>
      </c>
      <c r="C6" s="29">
        <v>17828.8</v>
      </c>
      <c r="D6" s="29">
        <v>17828.8</v>
      </c>
    </row>
    <row r="7" spans="1:6" x14ac:dyDescent="0.2">
      <c r="A7" s="30" t="s">
        <v>5</v>
      </c>
      <c r="B7" t="s">
        <v>54</v>
      </c>
      <c r="C7" s="29">
        <v>12966.4</v>
      </c>
      <c r="E7" s="29">
        <v>12966.4</v>
      </c>
    </row>
    <row r="8" spans="1:6" x14ac:dyDescent="0.2">
      <c r="A8" s="30" t="s">
        <v>6</v>
      </c>
      <c r="B8" t="s">
        <v>55</v>
      </c>
      <c r="C8" s="29">
        <v>24312</v>
      </c>
      <c r="E8" s="29">
        <v>24312</v>
      </c>
    </row>
    <row r="9" spans="1:6" x14ac:dyDescent="0.2">
      <c r="A9" s="30" t="s">
        <v>7</v>
      </c>
      <c r="B9" t="s">
        <v>56</v>
      </c>
      <c r="C9" s="29">
        <v>21070.400000000001</v>
      </c>
      <c r="F9" s="29">
        <v>21070.400000000001</v>
      </c>
    </row>
    <row r="10" spans="1:6" x14ac:dyDescent="0.2">
      <c r="A10" s="30" t="s">
        <v>8</v>
      </c>
      <c r="B10" t="s">
        <v>57</v>
      </c>
      <c r="C10" s="29">
        <v>19449.599999999999</v>
      </c>
      <c r="F10" s="29">
        <v>19449.599999999999</v>
      </c>
    </row>
    <row r="11" spans="1:6" x14ac:dyDescent="0.2">
      <c r="A11" s="30" t="s">
        <v>9</v>
      </c>
      <c r="B11" t="s">
        <v>58</v>
      </c>
      <c r="C11" s="29">
        <v>11345.6</v>
      </c>
      <c r="F11" s="29">
        <v>11345.6</v>
      </c>
    </row>
    <row r="12" spans="1:6" x14ac:dyDescent="0.2">
      <c r="A12" s="30" t="s">
        <v>10</v>
      </c>
      <c r="B12" t="s">
        <v>59</v>
      </c>
      <c r="C12" s="29">
        <v>3241.6</v>
      </c>
      <c r="F12" s="29">
        <v>3241.6</v>
      </c>
    </row>
    <row r="13" spans="1:6" x14ac:dyDescent="0.2">
      <c r="A13" s="30" t="s">
        <v>11</v>
      </c>
      <c r="B13" t="s">
        <v>60</v>
      </c>
      <c r="C13" s="29">
        <v>8104</v>
      </c>
      <c r="F13" s="29">
        <v>8104</v>
      </c>
    </row>
    <row r="14" spans="1:6" x14ac:dyDescent="0.2">
      <c r="A14" s="30" t="s">
        <v>12</v>
      </c>
      <c r="B14" t="s">
        <v>61</v>
      </c>
      <c r="C14" s="29">
        <v>9724.7999999999993</v>
      </c>
      <c r="F14" s="29">
        <v>9724.7999999999993</v>
      </c>
    </row>
    <row r="15" spans="1:6" x14ac:dyDescent="0.2">
      <c r="A15" s="30" t="s">
        <v>13</v>
      </c>
      <c r="B15" t="s">
        <v>62</v>
      </c>
      <c r="C15" s="29">
        <v>1620.8</v>
      </c>
      <c r="F15" s="29">
        <v>1620.8</v>
      </c>
    </row>
    <row r="16" spans="1:6" x14ac:dyDescent="0.2">
      <c r="A16" s="31" t="s">
        <v>37</v>
      </c>
      <c r="B16" t="s">
        <v>63</v>
      </c>
      <c r="C16" s="29">
        <v>4862.3999999999996</v>
      </c>
      <c r="F16" s="29">
        <v>4862.3999999999996</v>
      </c>
    </row>
    <row r="17" spans="1:6" x14ac:dyDescent="0.2">
      <c r="A17" s="30" t="s">
        <v>38</v>
      </c>
      <c r="B17" t="s">
        <v>64</v>
      </c>
      <c r="C17" s="29">
        <v>4862.3999999999996</v>
      </c>
      <c r="F17" s="29">
        <v>4862.3999999999996</v>
      </c>
    </row>
    <row r="19" spans="1:6" x14ac:dyDescent="0.2">
      <c r="B19" t="s">
        <v>14</v>
      </c>
      <c r="C19" s="29">
        <v>226912</v>
      </c>
      <c r="D19" s="29">
        <v>74936</v>
      </c>
      <c r="E19" s="29">
        <v>51976</v>
      </c>
      <c r="F19" s="29"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Sheet2</vt:lpstr>
      <vt:lpstr>Summary!Print_Area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Lucero, Yolanda</cp:lastModifiedBy>
  <cp:lastPrinted>2017-10-03T19:43:09Z</cp:lastPrinted>
  <dcterms:created xsi:type="dcterms:W3CDTF">2013-02-12T16:13:11Z</dcterms:created>
  <dcterms:modified xsi:type="dcterms:W3CDTF">2019-09-18T17:19:48Z</dcterms:modified>
</cp:coreProperties>
</file>